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3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<sst xmlns="http://schemas.openxmlformats.org/spreadsheetml/2006/main" count="190" uniqueCount="138">
  <si>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>Andrew</t>
  </si>
  <si>
    <t>Joel</t>
  </si>
  <si>
    <t>Adam</t>
  </si>
  <si>
    <t>Sam</t>
  </si>
  <si>
    <t>William</t>
  </si>
  <si>
    <t>James</t>
  </si>
  <si>
    <t>SMITH</t>
  </si>
  <si>
    <t>NEWBY</t>
  </si>
  <si>
    <t>DALBY</t>
  </si>
  <si>
    <t>STANTON</t>
  </si>
  <si>
    <t>WORRALL</t>
  </si>
  <si>
    <t>PIKE</t>
  </si>
  <si>
    <t>HEATON</t>
  </si>
  <si>
    <t>DCSAA</t>
  </si>
  <si>
    <t>South Shields Harriers</t>
  </si>
  <si>
    <t>Gateshead Harriers</t>
  </si>
  <si>
    <t>Derby AC</t>
  </si>
  <si>
    <t>Bingley Harriers</t>
  </si>
  <si>
    <t>Hurdles</t>
  </si>
  <si>
    <t>HJ</t>
  </si>
  <si>
    <t>SP</t>
  </si>
  <si>
    <t>Total</t>
  </si>
  <si>
    <t>LJ</t>
  </si>
  <si>
    <t>2 19.7</t>
  </si>
  <si>
    <t>2 14.1</t>
  </si>
  <si>
    <t>2 29.9</t>
  </si>
  <si>
    <t>2 07.4</t>
  </si>
  <si>
    <t>2 46.7</t>
  </si>
  <si>
    <t>2 20.9</t>
  </si>
  <si>
    <t>2 25.6</t>
  </si>
  <si>
    <t>NofE1</t>
  </si>
  <si>
    <t>NofE2</t>
  </si>
  <si>
    <t>NofE3</t>
  </si>
  <si>
    <t>Michelle</t>
  </si>
  <si>
    <t>Rachel</t>
  </si>
  <si>
    <t>Natalie</t>
  </si>
  <si>
    <t>Samantha</t>
  </si>
  <si>
    <t>Abigail</t>
  </si>
  <si>
    <t>Louise</t>
  </si>
  <si>
    <t>Hannah</t>
  </si>
  <si>
    <t>Amy</t>
  </si>
  <si>
    <t>Vikki</t>
  </si>
  <si>
    <t>Stephanie</t>
  </si>
  <si>
    <t>Katie</t>
  </si>
  <si>
    <t>Claire</t>
  </si>
  <si>
    <t>Harriet</t>
  </si>
  <si>
    <t>Laura</t>
  </si>
  <si>
    <t>Catrin</t>
  </si>
  <si>
    <t>Katy</t>
  </si>
  <si>
    <t>Lana</t>
  </si>
  <si>
    <t>BRATTON</t>
  </si>
  <si>
    <t>DAVIDSON</t>
  </si>
  <si>
    <t>DRINKWATER</t>
  </si>
  <si>
    <t>DUFFY</t>
  </si>
  <si>
    <t>EWART</t>
  </si>
  <si>
    <t>FEENEY</t>
  </si>
  <si>
    <t>FRANCIS-SMITHSON</t>
  </si>
  <si>
    <t>HILL</t>
  </si>
  <si>
    <t>HUBBARD</t>
  </si>
  <si>
    <t>LAMB</t>
  </si>
  <si>
    <t>LEEMING</t>
  </si>
  <si>
    <t>NOONAN</t>
  </si>
  <si>
    <t>O'REILLY</t>
  </si>
  <si>
    <t>PRICKLES</t>
  </si>
  <si>
    <t>PRINGLE</t>
  </si>
  <si>
    <t>SMALES</t>
  </si>
  <si>
    <t>VAUGHAN</t>
  </si>
  <si>
    <t>WILKINSON</t>
  </si>
  <si>
    <t>WILSON</t>
  </si>
  <si>
    <t>TAYLOR</t>
  </si>
  <si>
    <t>Stewartry AC</t>
  </si>
  <si>
    <t>Grantham &amp; District AC</t>
  </si>
  <si>
    <t>Amber Valley AC</t>
  </si>
  <si>
    <t>Leeds City AC</t>
  </si>
  <si>
    <t>City of Sheffield</t>
  </si>
  <si>
    <t>Blackpool &amp; Flyde</t>
  </si>
  <si>
    <t>Blayson Harriers</t>
  </si>
  <si>
    <t>Carmarthen Harriers</t>
  </si>
  <si>
    <t>Chester le Street AC</t>
  </si>
  <si>
    <t>Birtley AC</t>
  </si>
  <si>
    <t>800m</t>
  </si>
  <si>
    <t>2.33.9</t>
  </si>
  <si>
    <t>2.33.6</t>
  </si>
  <si>
    <t>2.32.4</t>
  </si>
  <si>
    <t>2.35.1</t>
  </si>
  <si>
    <t>2.35.7</t>
  </si>
  <si>
    <t>2.34.3</t>
  </si>
  <si>
    <t>2.44.6</t>
  </si>
  <si>
    <t>2.49.0</t>
  </si>
  <si>
    <t>2.50.4</t>
  </si>
  <si>
    <t>2.51.8</t>
  </si>
  <si>
    <t>2.54.6</t>
  </si>
  <si>
    <t>3.05.7</t>
  </si>
  <si>
    <t>2.30.4</t>
  </si>
  <si>
    <t>2.38.6</t>
  </si>
  <si>
    <t>2.42.0</t>
  </si>
  <si>
    <t>2.31.0</t>
  </si>
  <si>
    <t>2.56.7</t>
  </si>
  <si>
    <t>3.02.4</t>
  </si>
  <si>
    <t>3.09.2</t>
  </si>
  <si>
    <t>3.08.0</t>
  </si>
  <si>
    <t>NofEAA 1st</t>
  </si>
  <si>
    <t>NofEAA 2nd</t>
  </si>
  <si>
    <t>NofEAA 3rd NE 1st</t>
  </si>
  <si>
    <t>NE 2nd</t>
  </si>
  <si>
    <t>NE 3rd</t>
  </si>
  <si>
    <t>Pts</t>
  </si>
  <si>
    <t>1st three also medallists in NE Counies Championships</t>
  </si>
  <si>
    <t>Placing</t>
  </si>
  <si>
    <t>UNDER 15 GIRLS PENTATHLON</t>
  </si>
  <si>
    <t>UNDER 15 BOYS PENTATHLON</t>
  </si>
  <si>
    <t xml:space="preserve">North Eastern Counties AA </t>
  </si>
  <si>
    <t>Under 13 Girls Combined Events Championships</t>
  </si>
  <si>
    <t>Triathlon  (100m, Long Jump, Shot Putt)</t>
  </si>
  <si>
    <t>100m</t>
  </si>
  <si>
    <t>TOTAL</t>
  </si>
  <si>
    <t>Joanne</t>
  </si>
  <si>
    <t>Davidson</t>
  </si>
  <si>
    <t>Chloe</t>
  </si>
  <si>
    <t>Gill</t>
  </si>
  <si>
    <t>Fleming</t>
  </si>
  <si>
    <t>Newton Aycliffe AC</t>
  </si>
  <si>
    <t>Charlotte</t>
  </si>
  <si>
    <t>Noonan</t>
  </si>
  <si>
    <t>Under 13 Boys Combined Events Championships</t>
  </si>
  <si>
    <t>Higgins</t>
  </si>
  <si>
    <t>Wigan AC</t>
  </si>
  <si>
    <t>Terry</t>
  </si>
  <si>
    <t>Ord</t>
  </si>
  <si>
    <t>Morpeth Harriers</t>
  </si>
  <si>
    <t>Stuart</t>
  </si>
  <si>
    <t>Atkinson</t>
  </si>
  <si>
    <t>Jonathan</t>
  </si>
  <si>
    <t>Smales</t>
  </si>
  <si>
    <t>NE 1</t>
  </si>
  <si>
    <t>NE2</t>
  </si>
  <si>
    <t>NE 2</t>
  </si>
  <si>
    <t>NE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</si>
</sst>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zoomScalePageLayoutView="0" workbookViewId="0" topLeftCell="A27">
      <selection activeCell="C36" sqref="C36"/>
    </sheetView>
  </sheetViews>
  <sheetFormatPr defaultColWidth="9.140625" defaultRowHeight="12.75"/>
  <cols>
    <col min="1" max="1" width="3.00390625" style="0" bestFit="1" customWidth="1"/>
    <col min="3" max="3" width="19.140625" style="0" bestFit="1" customWidth="1"/>
    <col min="4" max="4" width="20.57421875" style="0" bestFit="1" customWidth="1"/>
    <col min="5" max="5" width="8.140625" style="3" customWidth="1"/>
    <col min="6" max="6" width="6.140625" style="2" customWidth="1"/>
    <col min="7" max="7" width="6.28125" style="4" customWidth="1"/>
    <col min="8" max="8" width="6.28125" style="2" customWidth="1"/>
    <col min="9" max="9" width="6.421875" style="4" customWidth="1"/>
    <col min="10" max="10" width="6.28125" style="2" customWidth="1"/>
    <col min="11" max="11" width="6.57421875" style="4" customWidth="1"/>
    <col min="12" max="12" width="6.28125" style="2" customWidth="1"/>
    <col min="13" max="13" width="7.421875" style="2" customWidth="1"/>
    <col min="14" max="14" width="6.28125" style="2" customWidth="1"/>
    <col min="15" max="15" width="6.8515625" style="2" customWidth="1"/>
    <col min="16" max="16" width="7.28125" style="2" customWidth="1"/>
  </cols>
  <sheetData>
    <row r="1" spans="1:17" s="5" customFormat="1" ht="12.75">
      <c r="A1" s="12" t="s">
        <v>109</v>
      </c>
      <c r="B1" s="12"/>
      <c r="C1" s="12"/>
      <c r="D1" s="12"/>
      <c r="E1" s="13" t="s">
        <v>18</v>
      </c>
      <c r="F1" s="14" t="s">
        <v>106</v>
      </c>
      <c r="G1" s="15" t="s">
        <v>19</v>
      </c>
      <c r="H1" s="14" t="s">
        <v>106</v>
      </c>
      <c r="I1" s="15" t="s">
        <v>22</v>
      </c>
      <c r="J1" s="14" t="s">
        <v>106</v>
      </c>
      <c r="K1" s="15" t="s">
        <v>20</v>
      </c>
      <c r="L1" s="14" t="s">
        <v>106</v>
      </c>
      <c r="M1" s="14" t="s">
        <v>80</v>
      </c>
      <c r="N1" s="14" t="s">
        <v>106</v>
      </c>
      <c r="O1" s="14" t="s">
        <v>21</v>
      </c>
      <c r="P1" s="14" t="s">
        <v>108</v>
      </c>
      <c r="Q1" s="12"/>
    </row>
    <row r="2" spans="1:17" ht="12.75">
      <c r="A2">
        <v>11</v>
      </c>
      <c r="B2" t="s">
        <v>41</v>
      </c>
      <c r="C2" t="s">
        <v>58</v>
      </c>
      <c r="D2" t="s">
        <v>71</v>
      </c>
      <c r="E2" s="3">
        <v>12.4</v>
      </c>
      <c r="F2" s="2">
        <v>630</v>
      </c>
      <c r="G2" s="4">
        <v>1.7</v>
      </c>
      <c r="H2" s="2">
        <v>855</v>
      </c>
      <c r="I2" s="4">
        <v>4.67</v>
      </c>
      <c r="J2" s="2">
        <v>472</v>
      </c>
      <c r="K2" s="4">
        <v>7.06</v>
      </c>
      <c r="L2" s="2">
        <v>339</v>
      </c>
      <c r="M2" s="2" t="s">
        <v>82</v>
      </c>
      <c r="N2" s="2">
        <v>648</v>
      </c>
      <c r="O2" s="2">
        <f aca="true" t="shared" si="0" ref="O2:O21">SUM(F2,H2,J2,L2,N2)</f>
        <v>2944</v>
      </c>
      <c r="P2" s="2">
        <v>1</v>
      </c>
      <c r="Q2" t="s">
        <v>101</v>
      </c>
    </row>
    <row r="3" spans="1:17" ht="12.75">
      <c r="A3">
        <v>16</v>
      </c>
      <c r="B3" t="s">
        <v>44</v>
      </c>
      <c r="C3" t="s">
        <v>62</v>
      </c>
      <c r="D3" t="s">
        <v>16</v>
      </c>
      <c r="E3" s="3">
        <v>12.4</v>
      </c>
      <c r="F3" s="2">
        <v>630</v>
      </c>
      <c r="G3" s="4">
        <v>1.52</v>
      </c>
      <c r="H3" s="2">
        <v>644</v>
      </c>
      <c r="I3" s="4">
        <v>4.84</v>
      </c>
      <c r="J3" s="2">
        <v>516</v>
      </c>
      <c r="K3" s="4">
        <v>8.1</v>
      </c>
      <c r="L3" s="2">
        <v>406</v>
      </c>
      <c r="M3" s="2" t="s">
        <v>85</v>
      </c>
      <c r="N3" s="2">
        <v>623</v>
      </c>
      <c r="O3" s="2">
        <f t="shared" si="0"/>
        <v>2819</v>
      </c>
      <c r="P3" s="2">
        <v>2</v>
      </c>
      <c r="Q3" t="s">
        <v>102</v>
      </c>
    </row>
    <row r="4" spans="1:17" ht="12.75">
      <c r="A4">
        <v>12</v>
      </c>
      <c r="B4" t="s">
        <v>42</v>
      </c>
      <c r="C4" t="s">
        <v>59</v>
      </c>
      <c r="D4" t="s">
        <v>14</v>
      </c>
      <c r="E4" s="3">
        <v>12.4</v>
      </c>
      <c r="F4" s="2">
        <v>630</v>
      </c>
      <c r="G4" s="4">
        <v>1.43</v>
      </c>
      <c r="H4" s="2">
        <v>544</v>
      </c>
      <c r="I4" s="4">
        <v>4.85</v>
      </c>
      <c r="J4" s="2">
        <v>519</v>
      </c>
      <c r="K4" s="4">
        <v>9.16</v>
      </c>
      <c r="L4" s="2">
        <v>475</v>
      </c>
      <c r="M4" s="2" t="s">
        <v>81</v>
      </c>
      <c r="N4" s="2">
        <v>645</v>
      </c>
      <c r="O4" s="2">
        <f t="shared" si="0"/>
        <v>2813</v>
      </c>
      <c r="P4" s="2">
        <v>3</v>
      </c>
      <c r="Q4" t="s">
        <v>103</v>
      </c>
    </row>
    <row r="5" spans="1:16" ht="12.75">
      <c r="A5">
        <v>4</v>
      </c>
      <c r="B5" t="s">
        <v>34</v>
      </c>
      <c r="C5" t="s">
        <v>51</v>
      </c>
      <c r="D5" t="s">
        <v>70</v>
      </c>
      <c r="E5" s="3">
        <v>12.1</v>
      </c>
      <c r="F5" s="2">
        <v>663</v>
      </c>
      <c r="G5" s="4">
        <v>1.37</v>
      </c>
      <c r="H5" s="2">
        <v>481</v>
      </c>
      <c r="I5" s="4">
        <v>4.44</v>
      </c>
      <c r="J5" s="2">
        <v>413</v>
      </c>
      <c r="K5" s="4">
        <v>9.85</v>
      </c>
      <c r="L5" s="2">
        <v>520</v>
      </c>
      <c r="M5" s="2" t="s">
        <v>83</v>
      </c>
      <c r="N5" s="2">
        <v>663</v>
      </c>
      <c r="O5" s="2">
        <f t="shared" si="0"/>
        <v>2740</v>
      </c>
      <c r="P5" s="2">
        <v>4</v>
      </c>
    </row>
    <row r="6" spans="1:16" ht="12.75">
      <c r="A6">
        <v>10</v>
      </c>
      <c r="B6" t="s">
        <v>40</v>
      </c>
      <c r="C6" t="s">
        <v>57</v>
      </c>
      <c r="D6" t="s">
        <v>74</v>
      </c>
      <c r="E6" s="3">
        <v>12.4</v>
      </c>
      <c r="F6" s="2">
        <v>630</v>
      </c>
      <c r="G6" s="4">
        <v>1.46</v>
      </c>
      <c r="H6" s="2">
        <v>577</v>
      </c>
      <c r="I6" s="4">
        <v>4.28</v>
      </c>
      <c r="J6" s="2">
        <v>374</v>
      </c>
      <c r="K6" s="4">
        <v>9.08</v>
      </c>
      <c r="L6" s="2">
        <v>469</v>
      </c>
      <c r="M6" s="2" t="s">
        <v>84</v>
      </c>
      <c r="N6" s="2">
        <v>630</v>
      </c>
      <c r="O6" s="2">
        <f t="shared" si="0"/>
        <v>2680</v>
      </c>
      <c r="P6" s="2">
        <v>5</v>
      </c>
    </row>
    <row r="7" spans="1:16" ht="12.75">
      <c r="A7">
        <v>13</v>
      </c>
      <c r="B7" t="s">
        <v>40</v>
      </c>
      <c r="C7" t="s">
        <v>60</v>
      </c>
      <c r="D7" t="s">
        <v>75</v>
      </c>
      <c r="E7" s="3">
        <v>12.8</v>
      </c>
      <c r="F7" s="2">
        <v>588</v>
      </c>
      <c r="G7" s="4">
        <v>1.46</v>
      </c>
      <c r="H7" s="2">
        <v>577</v>
      </c>
      <c r="I7" s="4">
        <v>4.56</v>
      </c>
      <c r="J7" s="2">
        <v>443</v>
      </c>
      <c r="K7" s="4">
        <v>7.63</v>
      </c>
      <c r="L7" s="2">
        <v>375</v>
      </c>
      <c r="M7" s="2" t="s">
        <v>96</v>
      </c>
      <c r="N7" s="2">
        <v>672</v>
      </c>
      <c r="O7" s="2">
        <f t="shared" si="0"/>
        <v>2655</v>
      </c>
      <c r="P7" s="2">
        <v>6</v>
      </c>
    </row>
    <row r="8" spans="1:16" ht="12.75">
      <c r="A8">
        <v>9</v>
      </c>
      <c r="B8" t="s">
        <v>39</v>
      </c>
      <c r="C8" t="s">
        <v>56</v>
      </c>
      <c r="D8" t="s">
        <v>73</v>
      </c>
      <c r="E8" s="3">
        <v>11.7</v>
      </c>
      <c r="F8" s="2">
        <v>710</v>
      </c>
      <c r="G8" s="4">
        <v>1.49</v>
      </c>
      <c r="H8" s="2">
        <v>610</v>
      </c>
      <c r="I8" s="4">
        <v>4.42</v>
      </c>
      <c r="J8" s="2">
        <v>408</v>
      </c>
      <c r="K8" s="4">
        <v>5.76</v>
      </c>
      <c r="L8" s="2">
        <v>256</v>
      </c>
      <c r="M8" s="2" t="s">
        <v>94</v>
      </c>
      <c r="N8" s="2">
        <v>589</v>
      </c>
      <c r="O8" s="2">
        <f t="shared" si="0"/>
        <v>2573</v>
      </c>
      <c r="P8" s="2">
        <v>7</v>
      </c>
    </row>
    <row r="9" spans="1:16" ht="12.75">
      <c r="A9" s="1">
        <v>72</v>
      </c>
      <c r="B9" s="1" t="s">
        <v>49</v>
      </c>
      <c r="C9" t="s">
        <v>69</v>
      </c>
      <c r="D9" t="s">
        <v>16</v>
      </c>
      <c r="E9" s="3">
        <v>12.6</v>
      </c>
      <c r="F9" s="2">
        <v>609</v>
      </c>
      <c r="G9" s="4">
        <v>1.31</v>
      </c>
      <c r="H9" s="2">
        <v>419</v>
      </c>
      <c r="I9" s="4">
        <v>4.4</v>
      </c>
      <c r="J9" s="2">
        <v>403</v>
      </c>
      <c r="K9" s="4">
        <v>7.26</v>
      </c>
      <c r="L9" s="2">
        <v>359</v>
      </c>
      <c r="M9" s="2" t="s">
        <v>93</v>
      </c>
      <c r="N9" s="2">
        <v>688</v>
      </c>
      <c r="O9" s="2">
        <f t="shared" si="0"/>
        <v>2478</v>
      </c>
      <c r="P9" s="2">
        <v>8</v>
      </c>
    </row>
    <row r="10" spans="1:16" ht="12.75">
      <c r="A10">
        <v>17</v>
      </c>
      <c r="B10" t="s">
        <v>45</v>
      </c>
      <c r="C10" t="s">
        <v>63</v>
      </c>
      <c r="D10" t="s">
        <v>17</v>
      </c>
      <c r="E10" s="3">
        <v>13.3</v>
      </c>
      <c r="F10" s="2">
        <v>539</v>
      </c>
      <c r="G10" s="4">
        <v>1.4</v>
      </c>
      <c r="H10" s="2">
        <v>512</v>
      </c>
      <c r="I10" s="4">
        <v>4.34</v>
      </c>
      <c r="J10" s="2">
        <v>388</v>
      </c>
      <c r="K10" s="4">
        <v>6.42</v>
      </c>
      <c r="L10" s="2">
        <v>298</v>
      </c>
      <c r="M10" s="2" t="s">
        <v>95</v>
      </c>
      <c r="N10" s="2">
        <v>550</v>
      </c>
      <c r="O10" s="2">
        <f t="shared" si="0"/>
        <v>2287</v>
      </c>
      <c r="P10" s="2">
        <v>9</v>
      </c>
    </row>
    <row r="11" spans="1:17" ht="12.75">
      <c r="A11">
        <v>1</v>
      </c>
      <c r="B11" t="s">
        <v>33</v>
      </c>
      <c r="C11" t="s">
        <v>50</v>
      </c>
      <c r="E11" s="3">
        <v>12.8</v>
      </c>
      <c r="F11" s="2">
        <v>588</v>
      </c>
      <c r="G11" s="4">
        <v>1.4</v>
      </c>
      <c r="H11" s="2">
        <v>512</v>
      </c>
      <c r="I11" s="4">
        <v>4.26</v>
      </c>
      <c r="J11" s="2">
        <v>369</v>
      </c>
      <c r="K11" s="4">
        <v>6.57</v>
      </c>
      <c r="L11" s="2">
        <v>308</v>
      </c>
      <c r="M11" s="2" t="s">
        <v>97</v>
      </c>
      <c r="N11" s="2">
        <v>396</v>
      </c>
      <c r="O11" s="2">
        <f>SUM(F11,H11,J11,L11,N11)</f>
        <v>2173</v>
      </c>
      <c r="P11" s="2">
        <v>10</v>
      </c>
      <c r="Q11" t="s">
        <v>104</v>
      </c>
    </row>
    <row r="12" spans="1:16" ht="12.75">
      <c r="A12">
        <v>20</v>
      </c>
      <c r="B12" t="s">
        <v>47</v>
      </c>
      <c r="C12" t="s">
        <v>66</v>
      </c>
      <c r="D12" t="s">
        <v>77</v>
      </c>
      <c r="E12" s="3">
        <v>13.3</v>
      </c>
      <c r="F12" s="2">
        <v>539</v>
      </c>
      <c r="G12" s="4">
        <v>1.31</v>
      </c>
      <c r="H12" s="2">
        <v>419</v>
      </c>
      <c r="I12" s="4">
        <v>3.94</v>
      </c>
      <c r="J12" s="2">
        <v>294</v>
      </c>
      <c r="K12" s="4">
        <v>7.98</v>
      </c>
      <c r="L12" s="2">
        <v>398</v>
      </c>
      <c r="M12" s="2" t="s">
        <v>87</v>
      </c>
      <c r="N12" s="2">
        <v>521</v>
      </c>
      <c r="O12" s="2">
        <f t="shared" si="0"/>
        <v>2171</v>
      </c>
      <c r="P12" s="2">
        <v>11</v>
      </c>
    </row>
    <row r="13" spans="1:17" ht="12.75">
      <c r="A13">
        <v>6</v>
      </c>
      <c r="B13" t="s">
        <v>36</v>
      </c>
      <c r="C13" t="s">
        <v>53</v>
      </c>
      <c r="D13" t="s">
        <v>15</v>
      </c>
      <c r="E13" s="3">
        <v>13.6</v>
      </c>
      <c r="F13" s="2">
        <v>511</v>
      </c>
      <c r="G13" s="4">
        <v>1.16</v>
      </c>
      <c r="H13" s="2">
        <v>275</v>
      </c>
      <c r="I13" s="4">
        <v>4.35</v>
      </c>
      <c r="J13" s="2">
        <v>391</v>
      </c>
      <c r="K13" s="4">
        <v>6.14</v>
      </c>
      <c r="L13" s="2">
        <v>280</v>
      </c>
      <c r="M13" s="2" t="s">
        <v>86</v>
      </c>
      <c r="N13" s="2">
        <v>640</v>
      </c>
      <c r="O13" s="2">
        <f t="shared" si="0"/>
        <v>2097</v>
      </c>
      <c r="P13" s="2">
        <v>12</v>
      </c>
      <c r="Q13" t="s">
        <v>105</v>
      </c>
    </row>
    <row r="14" spans="1:16" ht="12.75">
      <c r="A14">
        <v>5</v>
      </c>
      <c r="B14" t="s">
        <v>35</v>
      </c>
      <c r="C14" t="s">
        <v>52</v>
      </c>
      <c r="D14" t="s">
        <v>71</v>
      </c>
      <c r="E14" s="3">
        <v>13.1</v>
      </c>
      <c r="F14" s="2">
        <v>558</v>
      </c>
      <c r="G14" s="4">
        <v>1.25</v>
      </c>
      <c r="H14" s="2">
        <v>359</v>
      </c>
      <c r="I14" s="4">
        <v>4.15</v>
      </c>
      <c r="J14" s="2">
        <v>343</v>
      </c>
      <c r="K14" s="4">
        <v>9.4</v>
      </c>
      <c r="L14" s="2">
        <v>490</v>
      </c>
      <c r="M14" s="2" t="s">
        <v>98</v>
      </c>
      <c r="N14" s="2">
        <v>343</v>
      </c>
      <c r="O14" s="2">
        <f t="shared" si="0"/>
        <v>2093</v>
      </c>
      <c r="P14" s="2">
        <v>13</v>
      </c>
    </row>
    <row r="15" spans="1:16" ht="12.75">
      <c r="A15">
        <v>7</v>
      </c>
      <c r="B15" t="s">
        <v>37</v>
      </c>
      <c r="C15" t="s">
        <v>54</v>
      </c>
      <c r="E15" s="3">
        <v>13.1</v>
      </c>
      <c r="F15" s="2">
        <v>558</v>
      </c>
      <c r="G15" s="4">
        <v>1.37</v>
      </c>
      <c r="H15" s="2">
        <v>481</v>
      </c>
      <c r="I15" s="4">
        <v>3.93</v>
      </c>
      <c r="J15" s="2">
        <v>292</v>
      </c>
      <c r="K15" s="4">
        <v>9</v>
      </c>
      <c r="L15" s="2">
        <v>464</v>
      </c>
      <c r="M15" s="2" t="s">
        <v>99</v>
      </c>
      <c r="N15" s="2">
        <v>284</v>
      </c>
      <c r="O15" s="2">
        <f t="shared" si="0"/>
        <v>2079</v>
      </c>
      <c r="P15" s="2">
        <v>14</v>
      </c>
    </row>
    <row r="16" spans="1:16" ht="12.75">
      <c r="A16">
        <v>8</v>
      </c>
      <c r="B16" t="s">
        <v>38</v>
      </c>
      <c r="C16" t="s">
        <v>55</v>
      </c>
      <c r="D16" t="s">
        <v>72</v>
      </c>
      <c r="E16" s="3">
        <v>12.6</v>
      </c>
      <c r="F16" s="2">
        <v>609</v>
      </c>
      <c r="G16" s="4">
        <v>1.22</v>
      </c>
      <c r="H16" s="2">
        <v>331</v>
      </c>
      <c r="I16" s="4">
        <v>4.27</v>
      </c>
      <c r="J16" s="2">
        <v>371</v>
      </c>
      <c r="K16" s="4">
        <v>6.19</v>
      </c>
      <c r="L16" s="2">
        <v>283</v>
      </c>
      <c r="M16" s="2" t="s">
        <v>91</v>
      </c>
      <c r="N16" s="2">
        <v>417</v>
      </c>
      <c r="O16" s="2">
        <f t="shared" si="0"/>
        <v>2011</v>
      </c>
      <c r="P16" s="2">
        <v>15</v>
      </c>
    </row>
    <row r="17" spans="1:16" ht="12.75">
      <c r="A17">
        <v>22</v>
      </c>
      <c r="B17" t="s">
        <v>48</v>
      </c>
      <c r="C17" t="s">
        <v>68</v>
      </c>
      <c r="D17" t="s">
        <v>79</v>
      </c>
      <c r="E17" s="3">
        <v>14.6</v>
      </c>
      <c r="F17" s="2">
        <v>430</v>
      </c>
      <c r="G17" s="4">
        <v>1.31</v>
      </c>
      <c r="H17" s="2">
        <v>419</v>
      </c>
      <c r="I17" s="4">
        <v>3.78</v>
      </c>
      <c r="J17" s="2">
        <v>259</v>
      </c>
      <c r="K17" s="4">
        <v>10.91</v>
      </c>
      <c r="L17" s="2">
        <v>589</v>
      </c>
      <c r="M17" s="2" t="s">
        <v>100</v>
      </c>
      <c r="N17" s="2">
        <v>294</v>
      </c>
      <c r="O17" s="2">
        <f t="shared" si="0"/>
        <v>1991</v>
      </c>
      <c r="P17" s="2">
        <v>16</v>
      </c>
    </row>
    <row r="18" spans="1:16" ht="12.75">
      <c r="A18">
        <v>15</v>
      </c>
      <c r="B18" t="s">
        <v>43</v>
      </c>
      <c r="C18" t="s">
        <v>61</v>
      </c>
      <c r="D18" t="s">
        <v>72</v>
      </c>
      <c r="E18" s="3">
        <v>16.3</v>
      </c>
      <c r="F18" s="2">
        <v>307</v>
      </c>
      <c r="G18" s="4">
        <v>1.28</v>
      </c>
      <c r="H18" s="2">
        <v>389</v>
      </c>
      <c r="I18" s="4">
        <v>4.2</v>
      </c>
      <c r="J18" s="2">
        <v>355</v>
      </c>
      <c r="K18" s="4">
        <v>6.68</v>
      </c>
      <c r="L18" s="2">
        <v>315</v>
      </c>
      <c r="M18" s="2" t="s">
        <v>89</v>
      </c>
      <c r="N18" s="2">
        <v>459</v>
      </c>
      <c r="O18" s="2">
        <f t="shared" si="0"/>
        <v>1825</v>
      </c>
      <c r="P18" s="2">
        <v>17</v>
      </c>
    </row>
    <row r="19" spans="1:16" ht="12.75">
      <c r="A19">
        <v>21</v>
      </c>
      <c r="B19" t="s">
        <v>33</v>
      </c>
      <c r="C19" t="s">
        <v>67</v>
      </c>
      <c r="D19" t="s">
        <v>78</v>
      </c>
      <c r="E19" s="3">
        <v>15.4</v>
      </c>
      <c r="F19" s="2">
        <v>369</v>
      </c>
      <c r="G19" s="4">
        <v>1.25</v>
      </c>
      <c r="H19" s="2">
        <v>359</v>
      </c>
      <c r="I19" s="4">
        <v>3.74</v>
      </c>
      <c r="J19" s="2">
        <v>250</v>
      </c>
      <c r="K19" s="4">
        <v>6.53</v>
      </c>
      <c r="L19" s="2">
        <v>305</v>
      </c>
      <c r="M19" s="2" t="s">
        <v>88</v>
      </c>
      <c r="N19" s="2">
        <v>474</v>
      </c>
      <c r="O19" s="2">
        <f t="shared" si="0"/>
        <v>1757</v>
      </c>
      <c r="P19" s="2">
        <v>18</v>
      </c>
    </row>
    <row r="20" spans="1:16" ht="12.75">
      <c r="A20">
        <v>19</v>
      </c>
      <c r="B20" t="s">
        <v>46</v>
      </c>
      <c r="C20" t="s">
        <v>65</v>
      </c>
      <c r="D20" t="s">
        <v>76</v>
      </c>
      <c r="E20" s="3">
        <v>16.8</v>
      </c>
      <c r="F20" s="2">
        <v>275</v>
      </c>
      <c r="G20" s="4">
        <v>1.19</v>
      </c>
      <c r="H20" s="2">
        <v>275</v>
      </c>
      <c r="I20" s="4">
        <v>3.95</v>
      </c>
      <c r="J20" s="2">
        <v>296</v>
      </c>
      <c r="K20" s="4">
        <v>6.82</v>
      </c>
      <c r="L20" s="2">
        <v>324</v>
      </c>
      <c r="M20" s="2" t="s">
        <v>90</v>
      </c>
      <c r="N20" s="2">
        <v>445</v>
      </c>
      <c r="O20" s="2">
        <f t="shared" si="0"/>
        <v>1615</v>
      </c>
      <c r="P20" s="2">
        <v>19</v>
      </c>
    </row>
    <row r="21" spans="1:16" ht="12.75">
      <c r="A21">
        <v>18</v>
      </c>
      <c r="B21" t="s">
        <v>35</v>
      </c>
      <c r="C21" t="s">
        <v>64</v>
      </c>
      <c r="D21" t="s">
        <v>14</v>
      </c>
      <c r="E21" s="3">
        <v>16.8</v>
      </c>
      <c r="F21" s="2">
        <v>275</v>
      </c>
      <c r="G21" s="4">
        <v>1.19</v>
      </c>
      <c r="H21" s="2">
        <v>275</v>
      </c>
      <c r="I21" s="4">
        <v>3.17</v>
      </c>
      <c r="J21" s="2">
        <v>137</v>
      </c>
      <c r="K21" s="4">
        <v>4.98</v>
      </c>
      <c r="L21" s="2">
        <v>207</v>
      </c>
      <c r="M21" s="2" t="s">
        <v>92</v>
      </c>
      <c r="N21" s="2">
        <v>314</v>
      </c>
      <c r="O21" s="2">
        <f t="shared" si="0"/>
        <v>1208</v>
      </c>
      <c r="P21" s="2">
        <v>20</v>
      </c>
    </row>
    <row r="22" spans="1:2" ht="12.75">
      <c r="A22" s="1"/>
      <c r="B22" s="1"/>
    </row>
    <row r="23" spans="1:17" s="7" customFormat="1" ht="12.75">
      <c r="A23" s="12" t="s">
        <v>110</v>
      </c>
      <c r="B23" s="12"/>
      <c r="C23" s="12"/>
      <c r="D23" s="12"/>
      <c r="E23" s="13" t="s">
        <v>18</v>
      </c>
      <c r="F23" s="14" t="s">
        <v>106</v>
      </c>
      <c r="G23" s="15" t="s">
        <v>19</v>
      </c>
      <c r="H23" s="14" t="s">
        <v>106</v>
      </c>
      <c r="I23" s="15" t="s">
        <v>22</v>
      </c>
      <c r="J23" s="14" t="s">
        <v>106</v>
      </c>
      <c r="K23" s="15" t="s">
        <v>20</v>
      </c>
      <c r="L23" s="14" t="s">
        <v>106</v>
      </c>
      <c r="M23" s="14" t="s">
        <v>80</v>
      </c>
      <c r="N23" s="14" t="s">
        <v>106</v>
      </c>
      <c r="O23" s="14" t="s">
        <v>21</v>
      </c>
      <c r="P23" s="14" t="s">
        <v>108</v>
      </c>
      <c r="Q23" s="12"/>
    </row>
    <row r="24" spans="1:17" s="7" customFormat="1" ht="12.75">
      <c r="A24" s="7">
        <v>28</v>
      </c>
      <c r="B24" s="7" t="s">
        <v>0</v>
      </c>
      <c r="C24" s="7" t="s">
        <v>6</v>
      </c>
      <c r="D24" s="7" t="s">
        <v>13</v>
      </c>
      <c r="E24" s="11">
        <v>12.1</v>
      </c>
      <c r="F24" s="9">
        <v>670</v>
      </c>
      <c r="G24" s="10">
        <v>1.4</v>
      </c>
      <c r="H24" s="9">
        <v>317</v>
      </c>
      <c r="I24" s="10">
        <v>5.39</v>
      </c>
      <c r="J24" s="9">
        <v>459</v>
      </c>
      <c r="K24" s="10">
        <v>9.16</v>
      </c>
      <c r="L24" s="9">
        <v>435</v>
      </c>
      <c r="M24" s="9" t="s">
        <v>23</v>
      </c>
      <c r="N24" s="9">
        <v>455</v>
      </c>
      <c r="O24" s="9">
        <v>2336</v>
      </c>
      <c r="P24" s="9">
        <v>1</v>
      </c>
      <c r="Q24" s="7" t="s">
        <v>30</v>
      </c>
    </row>
    <row r="25" spans="1:17" s="7" customFormat="1" ht="12.75">
      <c r="A25" s="7">
        <v>26</v>
      </c>
      <c r="B25" s="7" t="s">
        <v>1</v>
      </c>
      <c r="C25" s="7" t="s">
        <v>7</v>
      </c>
      <c r="D25" s="7" t="s">
        <v>14</v>
      </c>
      <c r="E25" s="11">
        <v>13.8</v>
      </c>
      <c r="F25" s="9">
        <v>502</v>
      </c>
      <c r="G25" s="10">
        <v>1.58</v>
      </c>
      <c r="H25" s="9">
        <v>449</v>
      </c>
      <c r="I25" s="10">
        <v>4.92</v>
      </c>
      <c r="J25" s="9">
        <v>367</v>
      </c>
      <c r="K25" s="10">
        <v>7.04</v>
      </c>
      <c r="L25" s="9">
        <v>310</v>
      </c>
      <c r="M25" s="9" t="s">
        <v>24</v>
      </c>
      <c r="N25" s="9">
        <v>537</v>
      </c>
      <c r="O25" s="9">
        <v>2165</v>
      </c>
      <c r="P25" s="9">
        <v>2</v>
      </c>
      <c r="Q25" s="7" t="s">
        <v>31</v>
      </c>
    </row>
    <row r="26" spans="1:17" s="7" customFormat="1" ht="12.75">
      <c r="A26" s="7">
        <v>70</v>
      </c>
      <c r="B26" s="7" t="s">
        <v>2</v>
      </c>
      <c r="C26" s="7" t="s">
        <v>8</v>
      </c>
      <c r="D26" s="7" t="s">
        <v>15</v>
      </c>
      <c r="E26" s="11">
        <v>13.1</v>
      </c>
      <c r="F26" s="9">
        <v>568</v>
      </c>
      <c r="G26" s="10">
        <v>1.25</v>
      </c>
      <c r="H26" s="9">
        <v>404</v>
      </c>
      <c r="I26" s="10">
        <v>5.19</v>
      </c>
      <c r="J26" s="9">
        <v>419</v>
      </c>
      <c r="K26" s="10">
        <v>8.65</v>
      </c>
      <c r="L26" s="9">
        <v>405</v>
      </c>
      <c r="M26" s="9" t="s">
        <v>25</v>
      </c>
      <c r="N26" s="9">
        <v>323</v>
      </c>
      <c r="O26" s="9">
        <v>2119</v>
      </c>
      <c r="P26" s="9">
        <v>3</v>
      </c>
      <c r="Q26" s="7" t="s">
        <v>32</v>
      </c>
    </row>
    <row r="27" spans="1:16" s="7" customFormat="1" ht="12.75">
      <c r="A27" s="7">
        <v>29</v>
      </c>
      <c r="B27" s="7" t="s">
        <v>0</v>
      </c>
      <c r="C27" s="7" t="s">
        <v>9</v>
      </c>
      <c r="D27" s="7" t="s">
        <v>14</v>
      </c>
      <c r="E27" s="11">
        <v>13.8</v>
      </c>
      <c r="F27" s="9">
        <v>502</v>
      </c>
      <c r="G27" s="10">
        <v>1.34</v>
      </c>
      <c r="H27" s="9">
        <v>276</v>
      </c>
      <c r="I27" s="10">
        <v>4.7</v>
      </c>
      <c r="J27" s="9">
        <v>326</v>
      </c>
      <c r="K27" s="10">
        <v>7.32</v>
      </c>
      <c r="L27" s="9">
        <v>326</v>
      </c>
      <c r="M27" s="9" t="s">
        <v>26</v>
      </c>
      <c r="N27" s="9">
        <v>643</v>
      </c>
      <c r="O27" s="9">
        <v>2073</v>
      </c>
      <c r="P27" s="9">
        <v>4</v>
      </c>
    </row>
    <row r="28" spans="1:16" s="7" customFormat="1" ht="12.75">
      <c r="A28" s="7">
        <v>71</v>
      </c>
      <c r="B28" s="7" t="s">
        <v>3</v>
      </c>
      <c r="C28" s="7" t="s">
        <v>10</v>
      </c>
      <c r="D28" s="7" t="s">
        <v>16</v>
      </c>
      <c r="E28" s="11">
        <v>14</v>
      </c>
      <c r="F28" s="9">
        <v>483</v>
      </c>
      <c r="G28" s="10">
        <v>1.4</v>
      </c>
      <c r="H28" s="9">
        <v>317</v>
      </c>
      <c r="I28" s="10">
        <v>5.17</v>
      </c>
      <c r="J28" s="9">
        <v>415</v>
      </c>
      <c r="K28" s="10">
        <v>8.31</v>
      </c>
      <c r="L28" s="9">
        <v>385</v>
      </c>
      <c r="M28" s="9" t="s">
        <v>29</v>
      </c>
      <c r="N28" s="9">
        <v>377</v>
      </c>
      <c r="O28" s="9">
        <v>1977</v>
      </c>
      <c r="P28" s="9">
        <v>5</v>
      </c>
    </row>
    <row r="29" spans="1:16" s="7" customFormat="1" ht="12.75">
      <c r="A29" s="7">
        <v>27</v>
      </c>
      <c r="B29" s="7" t="s">
        <v>4</v>
      </c>
      <c r="C29" s="7" t="s">
        <v>11</v>
      </c>
      <c r="D29" s="7" t="s">
        <v>15</v>
      </c>
      <c r="E29" s="11">
        <v>14.6</v>
      </c>
      <c r="F29" s="9">
        <v>430</v>
      </c>
      <c r="G29" s="10">
        <v>1.67</v>
      </c>
      <c r="H29" s="9">
        <v>520</v>
      </c>
      <c r="I29" s="10">
        <v>4.31</v>
      </c>
      <c r="J29" s="9">
        <v>257</v>
      </c>
      <c r="K29" s="10">
        <v>7.06</v>
      </c>
      <c r="L29" s="9">
        <v>311</v>
      </c>
      <c r="M29" s="9" t="s">
        <v>28</v>
      </c>
      <c r="N29" s="9">
        <v>439</v>
      </c>
      <c r="O29" s="9">
        <v>1957</v>
      </c>
      <c r="P29" s="9">
        <v>6</v>
      </c>
    </row>
    <row r="30" spans="1:16" s="7" customFormat="1" ht="12.75">
      <c r="A30" s="7">
        <v>25</v>
      </c>
      <c r="B30" s="7" t="s">
        <v>5</v>
      </c>
      <c r="C30" s="7" t="s">
        <v>12</v>
      </c>
      <c r="D30" s="7" t="s">
        <v>17</v>
      </c>
      <c r="E30" s="11">
        <v>16</v>
      </c>
      <c r="F30" s="9">
        <v>317</v>
      </c>
      <c r="G30" s="10">
        <v>1.52</v>
      </c>
      <c r="H30" s="9">
        <v>404</v>
      </c>
      <c r="I30" s="10">
        <v>4.37</v>
      </c>
      <c r="J30" s="9">
        <v>267</v>
      </c>
      <c r="K30" s="10">
        <v>7.33</v>
      </c>
      <c r="L30" s="9">
        <v>327</v>
      </c>
      <c r="M30" s="9" t="s">
        <v>27</v>
      </c>
      <c r="N30" s="9">
        <v>152</v>
      </c>
      <c r="O30" s="9">
        <v>1467</v>
      </c>
      <c r="P30" s="9">
        <v>7</v>
      </c>
    </row>
    <row r="31" spans="1:16" s="7" customFormat="1" ht="12.75">
      <c r="A31" s="5" t="s">
        <v>107</v>
      </c>
      <c r="E31" s="8"/>
      <c r="F31" s="9"/>
      <c r="G31" s="10"/>
      <c r="H31" s="9"/>
      <c r="I31" s="10"/>
      <c r="J31" s="9"/>
      <c r="K31" s="10"/>
      <c r="L31" s="9"/>
      <c r="M31" s="9"/>
      <c r="N31" s="9"/>
      <c r="O31" s="9"/>
      <c r="P31" s="9"/>
    </row>
    <row r="32" spans="1:16" s="7" customFormat="1" ht="12.75">
      <c r="A32" s="5"/>
      <c r="E32" s="8"/>
      <c r="F32" s="9"/>
      <c r="G32" s="10"/>
      <c r="H32" s="9"/>
      <c r="I32" s="10"/>
      <c r="J32" s="9"/>
      <c r="K32" s="10"/>
      <c r="L32" s="9"/>
      <c r="M32" s="9"/>
      <c r="N32" s="9"/>
      <c r="O32" s="9"/>
      <c r="P32" s="9"/>
    </row>
    <row r="33" spans="1:16" s="7" customFormat="1" ht="12.75">
      <c r="A33" s="5"/>
      <c r="E33" s="8"/>
      <c r="F33" s="9"/>
      <c r="G33" s="10"/>
      <c r="H33" s="9"/>
      <c r="I33" s="10"/>
      <c r="J33" s="9"/>
      <c r="K33" s="10"/>
      <c r="L33" s="9"/>
      <c r="M33" s="9"/>
      <c r="N33" s="9"/>
      <c r="O33" s="9"/>
      <c r="P33" s="9"/>
    </row>
    <row r="34" spans="5:16" s="7" customFormat="1" ht="9" customHeight="1">
      <c r="E34" s="8"/>
      <c r="F34" s="9"/>
      <c r="G34" s="10"/>
      <c r="H34" s="9"/>
      <c r="I34" s="10"/>
      <c r="J34" s="9"/>
      <c r="K34" s="10"/>
      <c r="L34" s="9"/>
      <c r="M34" s="9"/>
      <c r="N34" s="9"/>
      <c r="O34" s="9"/>
      <c r="P34" s="9"/>
    </row>
    <row r="35" spans="1:11" ht="12.75">
      <c r="A35" s="5" t="s">
        <v>111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5" t="s">
        <v>112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5" t="s">
        <v>113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5:16" s="5" customFormat="1" ht="12.75">
      <c r="E38" s="14" t="s">
        <v>114</v>
      </c>
      <c r="F38" s="14" t="s">
        <v>106</v>
      </c>
      <c r="G38" s="14" t="s">
        <v>22</v>
      </c>
      <c r="H38" s="14" t="s">
        <v>106</v>
      </c>
      <c r="I38" s="14" t="s">
        <v>20</v>
      </c>
      <c r="J38" s="14" t="s">
        <v>106</v>
      </c>
      <c r="K38" s="14" t="s">
        <v>115</v>
      </c>
      <c r="L38" s="14"/>
      <c r="M38" s="6"/>
      <c r="N38" s="6"/>
      <c r="O38" s="6"/>
      <c r="P38" s="6"/>
    </row>
    <row r="39" spans="1:16" s="5" customFormat="1" ht="12.75">
      <c r="A39" s="16">
        <v>32</v>
      </c>
      <c r="B39" s="16" t="s">
        <v>116</v>
      </c>
      <c r="C39" s="16" t="s">
        <v>117</v>
      </c>
      <c r="D39" s="16" t="s">
        <v>70</v>
      </c>
      <c r="E39" s="17">
        <v>14.3</v>
      </c>
      <c r="F39" s="17">
        <v>588</v>
      </c>
      <c r="G39" s="18">
        <v>3.57</v>
      </c>
      <c r="H39" s="18">
        <v>214</v>
      </c>
      <c r="I39" s="18">
        <v>7.63</v>
      </c>
      <c r="J39" s="18">
        <v>375</v>
      </c>
      <c r="K39" s="19">
        <f>SUM(F39,H39,J39)</f>
        <v>1177</v>
      </c>
      <c r="L39" s="9">
        <v>1</v>
      </c>
      <c r="M39" s="9"/>
      <c r="N39" s="9"/>
      <c r="P39" s="6"/>
    </row>
    <row r="40" spans="1:14" ht="12.75">
      <c r="A40" s="16">
        <v>33</v>
      </c>
      <c r="B40" s="16" t="s">
        <v>40</v>
      </c>
      <c r="C40" s="16" t="s">
        <v>120</v>
      </c>
      <c r="D40" s="16" t="s">
        <v>121</v>
      </c>
      <c r="E40" s="17">
        <v>14.8</v>
      </c>
      <c r="F40" s="17">
        <v>485</v>
      </c>
      <c r="G40" s="18">
        <v>3.97</v>
      </c>
      <c r="H40" s="18">
        <v>301</v>
      </c>
      <c r="I40" s="18">
        <v>7.41</v>
      </c>
      <c r="J40" s="18">
        <v>361</v>
      </c>
      <c r="K40" s="19">
        <f>SUM(F40,H40,J40)</f>
        <v>1147</v>
      </c>
      <c r="L40" s="9">
        <v>2</v>
      </c>
      <c r="M40" s="9" t="s">
        <v>134</v>
      </c>
      <c r="N40" s="9"/>
    </row>
    <row r="41" spans="1:14" ht="12.75">
      <c r="A41" s="16">
        <v>34</v>
      </c>
      <c r="B41" s="16" t="s">
        <v>118</v>
      </c>
      <c r="C41" s="16" t="s">
        <v>119</v>
      </c>
      <c r="D41" s="16" t="s">
        <v>15</v>
      </c>
      <c r="E41" s="17">
        <v>14.6</v>
      </c>
      <c r="F41" s="17">
        <v>514</v>
      </c>
      <c r="G41" s="18">
        <v>4.29</v>
      </c>
      <c r="H41" s="18">
        <v>376</v>
      </c>
      <c r="I41" s="18">
        <v>5.21</v>
      </c>
      <c r="J41" s="18">
        <v>221</v>
      </c>
      <c r="K41" s="19">
        <f>SUM(F41,H41,J41)</f>
        <v>1111</v>
      </c>
      <c r="L41" s="9">
        <v>3</v>
      </c>
      <c r="M41" s="9" t="s">
        <v>135</v>
      </c>
      <c r="N41" s="9"/>
    </row>
    <row r="42" spans="1:14" ht="12.75">
      <c r="A42" s="16">
        <v>35</v>
      </c>
      <c r="B42" s="16" t="s">
        <v>122</v>
      </c>
      <c r="C42" s="16" t="s">
        <v>123</v>
      </c>
      <c r="D42" s="16" t="s">
        <v>72</v>
      </c>
      <c r="E42" s="17">
        <v>15.6</v>
      </c>
      <c r="F42" s="17">
        <v>377</v>
      </c>
      <c r="G42" s="18">
        <v>3.89</v>
      </c>
      <c r="H42" s="18">
        <v>283</v>
      </c>
      <c r="I42" s="20">
        <v>5</v>
      </c>
      <c r="J42" s="18">
        <v>208</v>
      </c>
      <c r="K42" s="19">
        <f>SUM(F42,H42,J42)</f>
        <v>868</v>
      </c>
      <c r="L42" s="9">
        <v>4</v>
      </c>
      <c r="M42" s="9"/>
      <c r="N42" s="9"/>
    </row>
    <row r="43" spans="1:14" ht="12.75">
      <c r="A43" s="7"/>
      <c r="B43" s="7"/>
      <c r="C43" s="7"/>
      <c r="D43" s="7"/>
      <c r="E43" s="9"/>
      <c r="F43" s="9"/>
      <c r="G43" s="9"/>
      <c r="H43" s="9"/>
      <c r="I43" s="9"/>
      <c r="J43" s="9"/>
      <c r="K43" s="6"/>
      <c r="L43" s="9"/>
      <c r="M43" s="9"/>
      <c r="N43" s="9"/>
    </row>
    <row r="44" spans="1:14" ht="12.75">
      <c r="A44" s="5"/>
      <c r="B44" s="7"/>
      <c r="C44" s="7"/>
      <c r="D44" s="7"/>
      <c r="E44" s="9"/>
      <c r="F44" s="9"/>
      <c r="G44" s="9"/>
      <c r="H44" s="9"/>
      <c r="I44" s="9"/>
      <c r="J44" s="9"/>
      <c r="K44" s="6"/>
      <c r="L44" s="9"/>
      <c r="M44" s="9"/>
      <c r="N44" s="9"/>
    </row>
    <row r="45" spans="1:14" ht="12.75">
      <c r="A45" s="5"/>
      <c r="B45" s="7"/>
      <c r="C45" s="7"/>
      <c r="D45" s="7"/>
      <c r="E45" s="9"/>
      <c r="F45" s="9"/>
      <c r="G45" s="9"/>
      <c r="H45" s="9"/>
      <c r="I45" s="9"/>
      <c r="J45" s="9"/>
      <c r="K45" s="6"/>
      <c r="L45" s="9"/>
      <c r="M45" s="9"/>
      <c r="N45" s="9"/>
    </row>
    <row r="46" spans="1:14" ht="12.75">
      <c r="A46" s="5" t="s">
        <v>111</v>
      </c>
      <c r="B46" s="7"/>
      <c r="C46" s="7"/>
      <c r="D46" s="7"/>
      <c r="E46" s="9"/>
      <c r="F46" s="9"/>
      <c r="G46" s="9"/>
      <c r="H46" s="9"/>
      <c r="I46" s="9"/>
      <c r="J46" s="9"/>
      <c r="K46" s="6"/>
      <c r="L46" s="9"/>
      <c r="M46" s="9"/>
      <c r="N46" s="9"/>
    </row>
    <row r="47" spans="1:14" ht="12.75">
      <c r="A47" s="5" t="s">
        <v>124</v>
      </c>
      <c r="B47" s="7"/>
      <c r="C47" s="7"/>
      <c r="D47" s="7"/>
      <c r="E47" s="9"/>
      <c r="F47" s="9"/>
      <c r="G47" s="9"/>
      <c r="H47" s="9"/>
      <c r="I47" s="9"/>
      <c r="J47" s="9"/>
      <c r="K47" s="6"/>
      <c r="L47" s="9"/>
      <c r="M47" s="9"/>
      <c r="N47" s="9"/>
    </row>
    <row r="48" spans="1:14" ht="12.75">
      <c r="A48" s="5" t="s">
        <v>113</v>
      </c>
      <c r="B48" s="7"/>
      <c r="C48" s="7"/>
      <c r="D48" s="7"/>
      <c r="E48" s="9"/>
      <c r="F48" s="9"/>
      <c r="G48" s="9"/>
      <c r="H48" s="9"/>
      <c r="I48" s="9"/>
      <c r="J48" s="9"/>
      <c r="K48" s="6"/>
      <c r="L48" s="9"/>
      <c r="M48" s="9"/>
      <c r="N48" s="9"/>
    </row>
    <row r="49" spans="2:16" s="5" customFormat="1" ht="12.75">
      <c r="B49" s="22"/>
      <c r="C49" s="22"/>
      <c r="D49" s="22"/>
      <c r="E49" s="14" t="s">
        <v>114</v>
      </c>
      <c r="F49" s="14" t="s">
        <v>106</v>
      </c>
      <c r="G49" s="14" t="s">
        <v>22</v>
      </c>
      <c r="H49" s="14" t="s">
        <v>106</v>
      </c>
      <c r="I49" s="14" t="s">
        <v>20</v>
      </c>
      <c r="J49" s="14" t="s">
        <v>106</v>
      </c>
      <c r="K49" s="14" t="s">
        <v>115</v>
      </c>
      <c r="L49" s="14"/>
      <c r="M49" s="19"/>
      <c r="N49" s="6"/>
      <c r="O49" s="6"/>
      <c r="P49" s="6"/>
    </row>
    <row r="50" spans="1:14" ht="12.75">
      <c r="A50" s="21">
        <v>38</v>
      </c>
      <c r="B50" s="16" t="s">
        <v>0</v>
      </c>
      <c r="C50" s="16" t="s">
        <v>125</v>
      </c>
      <c r="D50" s="16" t="s">
        <v>126</v>
      </c>
      <c r="E50" s="17">
        <v>13.6</v>
      </c>
      <c r="F50" s="17">
        <v>335</v>
      </c>
      <c r="G50" s="18">
        <v>4.3</v>
      </c>
      <c r="H50" s="18">
        <v>255</v>
      </c>
      <c r="I50" s="18">
        <v>9.96</v>
      </c>
      <c r="J50" s="18">
        <v>483</v>
      </c>
      <c r="K50" s="19">
        <f>SUM(F50,H50,J50)</f>
        <v>1073</v>
      </c>
      <c r="L50" s="18">
        <v>1</v>
      </c>
      <c r="M50" s="18"/>
      <c r="N50" s="9"/>
    </row>
    <row r="51" spans="1:14" ht="12.75">
      <c r="A51" s="21">
        <v>40</v>
      </c>
      <c r="B51" s="16" t="s">
        <v>127</v>
      </c>
      <c r="C51" s="16" t="s">
        <v>128</v>
      </c>
      <c r="D51" s="16" t="s">
        <v>129</v>
      </c>
      <c r="E51" s="17">
        <v>13.7</v>
      </c>
      <c r="F51" s="17">
        <v>321</v>
      </c>
      <c r="G51" s="18">
        <v>4.36</v>
      </c>
      <c r="H51" s="18">
        <v>266</v>
      </c>
      <c r="I51" s="18">
        <v>6.96</v>
      </c>
      <c r="J51" s="18">
        <v>305</v>
      </c>
      <c r="K51" s="19">
        <f>SUM(F51,H51,J51)</f>
        <v>892</v>
      </c>
      <c r="L51" s="18">
        <v>2</v>
      </c>
      <c r="M51" s="18" t="s">
        <v>134</v>
      </c>
      <c r="N51" s="9"/>
    </row>
    <row r="52" spans="1:14" ht="12.75">
      <c r="A52" s="21">
        <v>37</v>
      </c>
      <c r="B52" s="16" t="s">
        <v>130</v>
      </c>
      <c r="C52" s="16" t="s">
        <v>131</v>
      </c>
      <c r="D52" s="16" t="s">
        <v>14</v>
      </c>
      <c r="E52" s="23">
        <v>15</v>
      </c>
      <c r="F52" s="17">
        <v>159</v>
      </c>
      <c r="G52" s="18">
        <v>3.89</v>
      </c>
      <c r="H52" s="18">
        <v>188</v>
      </c>
      <c r="I52" s="18">
        <v>6.97</v>
      </c>
      <c r="J52" s="18">
        <v>306</v>
      </c>
      <c r="K52" s="19">
        <f>SUM(F52,H52,J52)</f>
        <v>653</v>
      </c>
      <c r="L52" s="18">
        <v>3</v>
      </c>
      <c r="M52" s="18" t="s">
        <v>136</v>
      </c>
      <c r="N52" s="9"/>
    </row>
    <row r="53" spans="1:14" ht="12.75">
      <c r="A53" s="21">
        <v>41</v>
      </c>
      <c r="B53" s="16" t="s">
        <v>132</v>
      </c>
      <c r="C53" s="16" t="s">
        <v>133</v>
      </c>
      <c r="D53" s="16" t="s">
        <v>76</v>
      </c>
      <c r="E53" s="17">
        <v>17.3</v>
      </c>
      <c r="F53" s="17">
        <v>6</v>
      </c>
      <c r="G53" s="18">
        <v>3.46</v>
      </c>
      <c r="H53" s="18">
        <v>125</v>
      </c>
      <c r="I53" s="18">
        <v>4.63</v>
      </c>
      <c r="J53" s="18">
        <v>170</v>
      </c>
      <c r="K53" s="19">
        <f>SUM(F53,H53,J53)</f>
        <v>301</v>
      </c>
      <c r="L53" s="18">
        <v>4</v>
      </c>
      <c r="M53" s="18" t="s">
        <v>137</v>
      </c>
      <c r="N53" s="9"/>
    </row>
    <row r="54" spans="1:11" ht="12.75">
      <c r="A54" s="7"/>
      <c r="B54" s="7"/>
      <c r="C54" s="7"/>
      <c r="D54" s="7"/>
      <c r="E54" s="9"/>
      <c r="F54" s="9"/>
      <c r="G54" s="9"/>
      <c r="H54" s="9"/>
      <c r="I54" s="9"/>
      <c r="J54" s="9"/>
      <c r="K54" s="9"/>
    </row>
  </sheetData>
  <sheetProtection/>
  <printOptions/>
  <pageMargins left="0.34" right="0.34" top="1.32" bottom="1" header="0.72" footer="0.5"/>
  <pageSetup horizontalDpi="600" verticalDpi="600" orientation="landscape" paperSize="9" r:id="rId1"/>
  <headerFooter alignWithMargins="0">
    <oddHeader>&amp;LNorth of England AA &amp; North Eastern Counties AA
Combined Events Championships - 24th August 2003 HEXHAM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Gateshead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Gateshead M.B.C.</dc:creator>
  <cp:keywords/>
  <dc:description/>
  <cp:lastModifiedBy>ROBBIE</cp:lastModifiedBy>
  <cp:lastPrinted>2003-09-05T09:09:42Z</cp:lastPrinted>
  <dcterms:created xsi:type="dcterms:W3CDTF">2003-08-29T11:16:10Z</dcterms:created>
  <dcterms:modified xsi:type="dcterms:W3CDTF">2014-02-21T15:26:06Z</dcterms:modified>
  <cp:category/>
  <cp:version/>
  <cp:contentType/>
  <cp:contentStatus/>
</cp:coreProperties>
</file>