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SEN DEC" sheetId="1" r:id="rId1"/>
    <sheet name="U20 DEC" sheetId="2" r:id="rId2"/>
    <sheet name="U17DEC" sheetId="3" r:id="rId3"/>
    <sheet name="SEN HEPT" sheetId="4" r:id="rId4"/>
    <sheet name="U20 HEPT" sheetId="5" r:id="rId5"/>
    <sheet name="U17 HEPT" sheetId="6" r:id="rId6"/>
  </sheets>
  <definedNames/>
  <calcPr fullCalcOnLoad="1"/>
</workbook>
</file>

<file path=xl/sharedStrings.xml><?xml version="1.0" encoding="utf-8"?>
<sst xmlns="http://schemas.openxmlformats.org/spreadsheetml/2006/main" count="444" uniqueCount="307">
  <si>
    <t>Pos</t>
  </si>
  <si>
    <t>No.</t>
  </si>
  <si>
    <t>Name</t>
  </si>
  <si>
    <t>Points</t>
  </si>
  <si>
    <t>100m</t>
  </si>
  <si>
    <t>LJ</t>
  </si>
  <si>
    <t>SP</t>
  </si>
  <si>
    <t>HJ</t>
  </si>
  <si>
    <t>400m</t>
  </si>
  <si>
    <t>110mH</t>
  </si>
  <si>
    <t>DT</t>
  </si>
  <si>
    <t>PV</t>
  </si>
  <si>
    <t>JT</t>
  </si>
  <si>
    <t>Richard</t>
  </si>
  <si>
    <t>1500m</t>
  </si>
  <si>
    <t>7th International Meeting in Combined Events</t>
  </si>
  <si>
    <t>Tynedale Athletics Park, Hexham   2nd &amp; 3rd August 2003</t>
  </si>
  <si>
    <t>U1</t>
  </si>
  <si>
    <t>100H</t>
  </si>
  <si>
    <t>200m</t>
  </si>
  <si>
    <t>800m</t>
  </si>
  <si>
    <t>Laura</t>
  </si>
  <si>
    <t>South Shields</t>
  </si>
  <si>
    <t>Hawksley</t>
  </si>
  <si>
    <t>Jessica</t>
  </si>
  <si>
    <t>Sale Harriers</t>
  </si>
  <si>
    <t>Conroy</t>
  </si>
  <si>
    <t>Hannah</t>
  </si>
  <si>
    <t>Middlesbrough AC</t>
  </si>
  <si>
    <t>Collins</t>
  </si>
  <si>
    <t>Tina</t>
  </si>
  <si>
    <t>Dodd</t>
  </si>
  <si>
    <t>Sarah</t>
  </si>
  <si>
    <t>Elswick</t>
  </si>
  <si>
    <t>Long</t>
  </si>
  <si>
    <t>Rebecca</t>
  </si>
  <si>
    <t>Bingley H</t>
  </si>
  <si>
    <t>Parr</t>
  </si>
  <si>
    <t>Kirsty</t>
  </si>
  <si>
    <t>Leeds City</t>
  </si>
  <si>
    <t>Taylor</t>
  </si>
  <si>
    <t>Nestle Rowntree</t>
  </si>
  <si>
    <t>Maloney</t>
  </si>
  <si>
    <t>Sam</t>
  </si>
  <si>
    <t>Roddis</t>
  </si>
  <si>
    <t>Helen</t>
  </si>
  <si>
    <t>Altrincham AC</t>
  </si>
  <si>
    <t>Crawford-Glanville</t>
  </si>
  <si>
    <t>Craig</t>
  </si>
  <si>
    <t>Gateshead Harriers</t>
  </si>
  <si>
    <t>Davies</t>
  </si>
  <si>
    <t>Huw</t>
  </si>
  <si>
    <t>Bury AC</t>
  </si>
  <si>
    <t>Dixon</t>
  </si>
  <si>
    <t>James</t>
  </si>
  <si>
    <t>Knapton</t>
  </si>
  <si>
    <t>David</t>
  </si>
  <si>
    <t>City of Sheffield</t>
  </si>
  <si>
    <t>Harwood</t>
  </si>
  <si>
    <t>Rotherham</t>
  </si>
  <si>
    <t>Smith</t>
  </si>
  <si>
    <t>Hugh</t>
  </si>
  <si>
    <t>Scotland</t>
  </si>
  <si>
    <t>Oldham &amp; Royton</t>
  </si>
  <si>
    <t>Griffin</t>
  </si>
  <si>
    <t>Booth</t>
  </si>
  <si>
    <t>Adam</t>
  </si>
  <si>
    <t>Rotherham H</t>
  </si>
  <si>
    <t>Jordan</t>
  </si>
  <si>
    <t>Dale</t>
  </si>
  <si>
    <t>Middlesbrough</t>
  </si>
  <si>
    <t>McKown</t>
  </si>
  <si>
    <t>Liverpool Harriers</t>
  </si>
  <si>
    <t>Sturrock</t>
  </si>
  <si>
    <t>Andrew</t>
  </si>
  <si>
    <t>Gateshead</t>
  </si>
  <si>
    <t>Sempers</t>
  </si>
  <si>
    <t>Kevin</t>
  </si>
  <si>
    <t>Scunthrope AC</t>
  </si>
  <si>
    <t>Stacey</t>
  </si>
  <si>
    <t>John</t>
  </si>
  <si>
    <t>Allen</t>
  </si>
  <si>
    <t>Mark</t>
  </si>
  <si>
    <t>Corby AC</t>
  </si>
  <si>
    <t>Kerr</t>
  </si>
  <si>
    <t>Benjamin</t>
  </si>
  <si>
    <t>Shetland AC</t>
  </si>
  <si>
    <t>McConkey</t>
  </si>
  <si>
    <t>Michael</t>
  </si>
  <si>
    <t>North Down AC</t>
  </si>
  <si>
    <t>Scott</t>
  </si>
  <si>
    <t>Bartram</t>
  </si>
  <si>
    <t>Kimberley</t>
  </si>
  <si>
    <t>Richmond &amp; Zetland</t>
  </si>
  <si>
    <t>Haynes</t>
  </si>
  <si>
    <t>Danielle</t>
  </si>
  <si>
    <t>Kendal AAC</t>
  </si>
  <si>
    <t>Katia</t>
  </si>
  <si>
    <t>Lannon</t>
  </si>
  <si>
    <t>Morris</t>
  </si>
  <si>
    <t>Emma</t>
  </si>
  <si>
    <t>Umbleja</t>
  </si>
  <si>
    <t>Melanie</t>
  </si>
  <si>
    <t>Cardiff AC</t>
  </si>
  <si>
    <t>Bailey</t>
  </si>
  <si>
    <t>Colin</t>
  </si>
  <si>
    <t>Burnlay AC</t>
  </si>
  <si>
    <t>Brandwood</t>
  </si>
  <si>
    <t>Danny</t>
  </si>
  <si>
    <t>Birchfield AC</t>
  </si>
  <si>
    <t>Caplan</t>
  </si>
  <si>
    <t>Nick</t>
  </si>
  <si>
    <t>Uni of Birmingham</t>
  </si>
  <si>
    <t>Christian</t>
  </si>
  <si>
    <t>Tris</t>
  </si>
  <si>
    <t>Coates</t>
  </si>
  <si>
    <t>Peter</t>
  </si>
  <si>
    <t>Durham City H</t>
  </si>
  <si>
    <t>Coleman</t>
  </si>
  <si>
    <t>Grantham &amp; District</t>
  </si>
  <si>
    <t>Mike</t>
  </si>
  <si>
    <t>Cambridge Uni</t>
  </si>
  <si>
    <t>Dunford</t>
  </si>
  <si>
    <t>Edward</t>
  </si>
  <si>
    <t>Birchfield Harriers</t>
  </si>
  <si>
    <t>Edwards</t>
  </si>
  <si>
    <t>Neil</t>
  </si>
  <si>
    <t>Wrexham</t>
  </si>
  <si>
    <t>Foxworthy</t>
  </si>
  <si>
    <t>UWIC</t>
  </si>
  <si>
    <t>Gourley</t>
  </si>
  <si>
    <t>Sean</t>
  </si>
  <si>
    <t>Oxford Uni</t>
  </si>
  <si>
    <t>Hemery</t>
  </si>
  <si>
    <t>Adrian</t>
  </si>
  <si>
    <t>Hunter</t>
  </si>
  <si>
    <t>Skyrac</t>
  </si>
  <si>
    <t>Lawton</t>
  </si>
  <si>
    <t>Rob</t>
  </si>
  <si>
    <t>Ledger</t>
  </si>
  <si>
    <t>Matt</t>
  </si>
  <si>
    <t>Manvell</t>
  </si>
  <si>
    <t>Lee</t>
  </si>
  <si>
    <t>Bournemouth</t>
  </si>
  <si>
    <t>McConville</t>
  </si>
  <si>
    <t>Brendon</t>
  </si>
  <si>
    <t>Woodford Green</t>
  </si>
  <si>
    <t>Modelski</t>
  </si>
  <si>
    <t>Poland</t>
  </si>
  <si>
    <t>Gerard</t>
  </si>
  <si>
    <t>Sales Harriers</t>
  </si>
  <si>
    <t>Pearson</t>
  </si>
  <si>
    <t>Ken</t>
  </si>
  <si>
    <t>Rice</t>
  </si>
  <si>
    <t>Liverpool Penbroke</t>
  </si>
  <si>
    <t>Riley</t>
  </si>
  <si>
    <t>Patrick</t>
  </si>
  <si>
    <t>John Moores</t>
  </si>
  <si>
    <t>Sawyer</t>
  </si>
  <si>
    <t>Anthony</t>
  </si>
  <si>
    <t>Shoker</t>
  </si>
  <si>
    <t>Tarzem</t>
  </si>
  <si>
    <t>Martin</t>
  </si>
  <si>
    <t>Uni of Glasgow</t>
  </si>
  <si>
    <t>Walden</t>
  </si>
  <si>
    <t>Matthew</t>
  </si>
  <si>
    <t>Scunthorpe AC</t>
  </si>
  <si>
    <t>Zakoucky</t>
  </si>
  <si>
    <t>Vit</t>
  </si>
  <si>
    <t>Czech Republic</t>
  </si>
  <si>
    <t>Clements</t>
  </si>
  <si>
    <t>Grace</t>
  </si>
  <si>
    <t>Dennehy</t>
  </si>
  <si>
    <t>Siobhan</t>
  </si>
  <si>
    <t>Edmundsen</t>
  </si>
  <si>
    <t>Durham Uni</t>
  </si>
  <si>
    <t>Grezesiak</t>
  </si>
  <si>
    <t>Joanna</t>
  </si>
  <si>
    <t>Hejnova</t>
  </si>
  <si>
    <t>Michaela</t>
  </si>
  <si>
    <t>Kazanina</t>
  </si>
  <si>
    <t>Svetlana</t>
  </si>
  <si>
    <t>Kazakhstan</t>
  </si>
  <si>
    <t>Jana</t>
  </si>
  <si>
    <t>Pacey</t>
  </si>
  <si>
    <t>Jenny</t>
  </si>
  <si>
    <t>Loughborough Uni</t>
  </si>
  <si>
    <t>Pearce</t>
  </si>
  <si>
    <t xml:space="preserve">Redmond </t>
  </si>
  <si>
    <t>Heriot Watt Uni</t>
  </si>
  <si>
    <t>Reid</t>
  </si>
  <si>
    <t>Uni. Central Lancs</t>
  </si>
  <si>
    <t>Roger</t>
  </si>
  <si>
    <t>City of Glasgow</t>
  </si>
  <si>
    <t>Szczepanska</t>
  </si>
  <si>
    <t>Magda</t>
  </si>
  <si>
    <t>Katy</t>
  </si>
  <si>
    <t>Wale</t>
  </si>
  <si>
    <t>Amanda</t>
  </si>
  <si>
    <t>Wrexham AC</t>
  </si>
  <si>
    <t>White</t>
  </si>
  <si>
    <t>Skyrac AC</t>
  </si>
  <si>
    <t>Watts</t>
  </si>
  <si>
    <t>100mH</t>
  </si>
  <si>
    <t>200M</t>
  </si>
  <si>
    <t>800M</t>
  </si>
  <si>
    <t>NJ</t>
  </si>
  <si>
    <t>Paish-Plunkett</t>
  </si>
  <si>
    <t>WITHDRAWN</t>
  </si>
  <si>
    <t>1.00.78</t>
  </si>
  <si>
    <t>Ingham</t>
  </si>
  <si>
    <t xml:space="preserve">WITHDRAWN </t>
  </si>
  <si>
    <t>1.01.68</t>
  </si>
  <si>
    <t>Wheater</t>
  </si>
  <si>
    <t>SENIOR MEN - DECATHLON</t>
  </si>
  <si>
    <t>UNDER 17 MEN DECATHLON</t>
  </si>
  <si>
    <t xml:space="preserve">UNDER 20 MEN DECATHLON </t>
  </si>
  <si>
    <t xml:space="preserve">UNDER 17 WOMEN HEPTATHLON </t>
  </si>
  <si>
    <t xml:space="preserve">UNDER 20 WOMEN HEPTATHLON </t>
  </si>
  <si>
    <t xml:space="preserve">SENIOR WOMEN HEPTATHLON </t>
  </si>
  <si>
    <t>Goodall</t>
  </si>
  <si>
    <t>2.49.22</t>
  </si>
  <si>
    <t>2.33.49</t>
  </si>
  <si>
    <t>3.12.55</t>
  </si>
  <si>
    <t>2.55.02</t>
  </si>
  <si>
    <t>2.26.07</t>
  </si>
  <si>
    <t>2.41.35</t>
  </si>
  <si>
    <t>2.43.58</t>
  </si>
  <si>
    <t>2.39.01</t>
  </si>
  <si>
    <t>2.48.17</t>
  </si>
  <si>
    <t>Kleckova</t>
  </si>
  <si>
    <t>5.14.55</t>
  </si>
  <si>
    <t>5.14.45</t>
  </si>
  <si>
    <t>4.45.25</t>
  </si>
  <si>
    <t>4.49.39</t>
  </si>
  <si>
    <t>4.48.51</t>
  </si>
  <si>
    <t>2.38.88</t>
  </si>
  <si>
    <t>2.37.40</t>
  </si>
  <si>
    <t>2.29.89</t>
  </si>
  <si>
    <t>2.29.58</t>
  </si>
  <si>
    <t>2.37.02</t>
  </si>
  <si>
    <t>2 15.11</t>
  </si>
  <si>
    <t>2 14.72</t>
  </si>
  <si>
    <t>2 12.66</t>
  </si>
  <si>
    <t>2 20.41</t>
  </si>
  <si>
    <t>2 21.72</t>
  </si>
  <si>
    <t>2 28.73</t>
  </si>
  <si>
    <t>2 34.14</t>
  </si>
  <si>
    <t>2 28.20</t>
  </si>
  <si>
    <t>2 30.84</t>
  </si>
  <si>
    <t>2 17.31</t>
  </si>
  <si>
    <t>2 38.48</t>
  </si>
  <si>
    <t>2 27.56</t>
  </si>
  <si>
    <t>2 22.79</t>
  </si>
  <si>
    <t>2 28.05</t>
  </si>
  <si>
    <t>2 22.87</t>
  </si>
  <si>
    <t>2.31.89</t>
  </si>
  <si>
    <t>2.37.22</t>
  </si>
  <si>
    <t>2.25.88</t>
  </si>
  <si>
    <t>4.17.62</t>
  </si>
  <si>
    <t>4.51.46</t>
  </si>
  <si>
    <t>5.08.51</t>
  </si>
  <si>
    <t>4.37.91</t>
  </si>
  <si>
    <t>5.16.51</t>
  </si>
  <si>
    <t>5.08.78</t>
  </si>
  <si>
    <t>4.54.37</t>
  </si>
  <si>
    <t>5.28.71</t>
  </si>
  <si>
    <t>5.12.78</t>
  </si>
  <si>
    <t>4.45.93</t>
  </si>
  <si>
    <t>4.22.85</t>
  </si>
  <si>
    <t>4.30.61</t>
  </si>
  <si>
    <t>4.42.49</t>
  </si>
  <si>
    <t>4.48.47</t>
  </si>
  <si>
    <t>4.51.12</t>
  </si>
  <si>
    <t>4.53.69</t>
  </si>
  <si>
    <t>5.09.45</t>
  </si>
  <si>
    <t>5.11.36</t>
  </si>
  <si>
    <t>5.14.56</t>
  </si>
  <si>
    <t>6.20.76</t>
  </si>
  <si>
    <t>6.29.22</t>
  </si>
  <si>
    <t>4.22.55</t>
  </si>
  <si>
    <t>4.28.11</t>
  </si>
  <si>
    <t>4.30.96</t>
  </si>
  <si>
    <t>4.31.07</t>
  </si>
  <si>
    <t>4.35.27</t>
  </si>
  <si>
    <t>4.37.30</t>
  </si>
  <si>
    <t>4.44.11</t>
  </si>
  <si>
    <t>4.45.58</t>
  </si>
  <si>
    <t>4.46.15</t>
  </si>
  <si>
    <t>4.52.18</t>
  </si>
  <si>
    <t>5.48.53</t>
  </si>
  <si>
    <t>BUSA 1</t>
  </si>
  <si>
    <t>NofE 1</t>
  </si>
  <si>
    <t>NofE 2</t>
  </si>
  <si>
    <t>BUSA 2</t>
  </si>
  <si>
    <t>NofE 3</t>
  </si>
  <si>
    <t>BUSA 3</t>
  </si>
  <si>
    <t>5.00.13.</t>
  </si>
  <si>
    <t>BUSA Team Title</t>
  </si>
  <si>
    <t>Cambridge University</t>
  </si>
  <si>
    <t>pts</t>
  </si>
  <si>
    <t>Caroline</t>
  </si>
  <si>
    <t>NE 1</t>
  </si>
  <si>
    <t>NE 2</t>
  </si>
  <si>
    <t>NE 3</t>
  </si>
  <si>
    <t>NoE 1</t>
  </si>
  <si>
    <t>NE1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</si>
</sst>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.0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31"/>
  <sheetViews>
    <sheetView zoomScalePageLayoutView="0" workbookViewId="0" topLeftCell="A88">
      <selection activeCell="D122" sqref="D122:G123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3.7109375" style="1" customWidth="1"/>
    <col min="4" max="4" width="14.140625" style="1" customWidth="1"/>
    <col min="5" max="5" width="7.421875" style="1" customWidth="1"/>
    <col min="6" max="14" width="5.7109375" style="2" customWidth="1"/>
    <col min="15" max="15" width="6.421875" style="2" customWidth="1"/>
    <col min="16" max="16" width="6.421875" style="1" customWidth="1"/>
    <col min="17" max="46" width="9.140625" style="2" customWidth="1"/>
    <col min="47" max="16384" width="9.140625" style="1" customWidth="1"/>
  </cols>
  <sheetData>
    <row r="1" spans="2:15" ht="17.25">
      <c r="B1" s="64" t="s">
        <v>15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15" ht="6" customHeight="1"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2:15" ht="3.7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2:15" ht="15" customHeight="1" thickBot="1">
      <c r="B4" s="39" t="s">
        <v>214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46" s="28" customFormat="1" ht="9" thickBot="1">
      <c r="B5" s="23" t="s">
        <v>0</v>
      </c>
      <c r="C5" s="24" t="s">
        <v>1</v>
      </c>
      <c r="D5" s="24" t="s">
        <v>2</v>
      </c>
      <c r="E5" s="24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6" t="s">
        <v>14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6:46" s="29" customFormat="1" ht="3" customHeight="1">
      <c r="F6" s="30"/>
      <c r="G6" s="30"/>
      <c r="H6" s="30"/>
      <c r="I6" s="30"/>
      <c r="J6" s="30"/>
      <c r="K6" s="30"/>
      <c r="L6" s="30"/>
      <c r="M6" s="30"/>
      <c r="N6" s="30"/>
      <c r="O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2:46" s="28" customFormat="1" ht="8.25">
      <c r="B7" s="59">
        <v>1</v>
      </c>
      <c r="C7" s="60">
        <v>22</v>
      </c>
      <c r="D7" s="31" t="s">
        <v>147</v>
      </c>
      <c r="E7" s="61">
        <f>SUM(O10)</f>
        <v>7680</v>
      </c>
      <c r="F7" s="32">
        <v>11.2</v>
      </c>
      <c r="G7" s="32">
        <v>7.32</v>
      </c>
      <c r="H7" s="32">
        <v>14.02</v>
      </c>
      <c r="I7" s="32">
        <v>2.01</v>
      </c>
      <c r="J7" s="32">
        <v>50.4</v>
      </c>
      <c r="K7" s="32">
        <v>15.03</v>
      </c>
      <c r="L7" s="32">
        <v>38.99</v>
      </c>
      <c r="M7" s="32">
        <v>4.6</v>
      </c>
      <c r="N7" s="32">
        <v>51.75</v>
      </c>
      <c r="O7" s="33" t="s">
        <v>283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2:46" s="28" customFormat="1" ht="8.25">
      <c r="B8" s="59"/>
      <c r="C8" s="60"/>
      <c r="D8" s="34" t="s">
        <v>88</v>
      </c>
      <c r="E8" s="62"/>
      <c r="F8" s="35">
        <v>817</v>
      </c>
      <c r="G8" s="35">
        <v>891</v>
      </c>
      <c r="H8" s="35">
        <v>730</v>
      </c>
      <c r="I8" s="35">
        <v>813</v>
      </c>
      <c r="J8" s="35">
        <v>796</v>
      </c>
      <c r="K8" s="35">
        <v>846</v>
      </c>
      <c r="L8" s="35">
        <v>644</v>
      </c>
      <c r="M8" s="35">
        <v>790</v>
      </c>
      <c r="N8" s="35">
        <v>615</v>
      </c>
      <c r="O8" s="35">
        <v>738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2:46" s="28" customFormat="1" ht="8.25">
      <c r="B9" s="59"/>
      <c r="C9" s="60"/>
      <c r="D9" s="34"/>
      <c r="E9" s="62"/>
      <c r="F9" s="35">
        <v>3.2</v>
      </c>
      <c r="G9" s="36">
        <v>2.9</v>
      </c>
      <c r="H9" s="36"/>
      <c r="I9" s="36"/>
      <c r="J9" s="36"/>
      <c r="K9" s="36">
        <v>0</v>
      </c>
      <c r="L9" s="36"/>
      <c r="M9" s="36"/>
      <c r="N9" s="35"/>
      <c r="O9" s="35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2:46" s="28" customFormat="1" ht="8.25">
      <c r="B10" s="59"/>
      <c r="C10" s="60"/>
      <c r="D10" s="37" t="s">
        <v>148</v>
      </c>
      <c r="E10" s="63"/>
      <c r="F10" s="38">
        <f>SUM(F8)</f>
        <v>817</v>
      </c>
      <c r="G10" s="38">
        <f aca="true" t="shared" si="0" ref="G10:O10">SUM(G8+F10)</f>
        <v>1708</v>
      </c>
      <c r="H10" s="38">
        <f t="shared" si="0"/>
        <v>2438</v>
      </c>
      <c r="I10" s="38">
        <f t="shared" si="0"/>
        <v>3251</v>
      </c>
      <c r="J10" s="38">
        <f t="shared" si="0"/>
        <v>4047</v>
      </c>
      <c r="K10" s="38">
        <f t="shared" si="0"/>
        <v>4893</v>
      </c>
      <c r="L10" s="38">
        <f t="shared" si="0"/>
        <v>5537</v>
      </c>
      <c r="M10" s="38">
        <f t="shared" si="0"/>
        <v>6327</v>
      </c>
      <c r="N10" s="38">
        <f t="shared" si="0"/>
        <v>6942</v>
      </c>
      <c r="O10" s="38">
        <f t="shared" si="0"/>
        <v>7680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2:46" s="28" customFormat="1" ht="8.25">
      <c r="B11" s="59">
        <v>2</v>
      </c>
      <c r="C11" s="60">
        <v>19</v>
      </c>
      <c r="D11" s="31" t="s">
        <v>144</v>
      </c>
      <c r="E11" s="61">
        <f>SUM(O14)</f>
        <v>7228</v>
      </c>
      <c r="F11" s="32">
        <v>11.31</v>
      </c>
      <c r="G11" s="32">
        <v>6.72</v>
      </c>
      <c r="H11" s="32">
        <v>12.05</v>
      </c>
      <c r="I11" s="32">
        <v>2.01</v>
      </c>
      <c r="J11" s="32">
        <v>51.01</v>
      </c>
      <c r="K11" s="32">
        <v>15.29</v>
      </c>
      <c r="L11" s="32">
        <v>36.09</v>
      </c>
      <c r="M11" s="32">
        <v>4.6</v>
      </c>
      <c r="N11" s="32">
        <v>47.28</v>
      </c>
      <c r="O11" s="33" t="s">
        <v>281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2:46" s="28" customFormat="1" ht="8.25">
      <c r="B12" s="59"/>
      <c r="C12" s="60"/>
      <c r="D12" s="34" t="s">
        <v>145</v>
      </c>
      <c r="E12" s="62"/>
      <c r="F12" s="35">
        <v>793</v>
      </c>
      <c r="G12" s="35">
        <v>748</v>
      </c>
      <c r="H12" s="35">
        <v>609</v>
      </c>
      <c r="I12" s="35">
        <v>813</v>
      </c>
      <c r="J12" s="35">
        <v>769</v>
      </c>
      <c r="K12" s="35">
        <v>815</v>
      </c>
      <c r="L12" s="35">
        <v>586</v>
      </c>
      <c r="M12" s="35">
        <v>790</v>
      </c>
      <c r="N12" s="35">
        <v>548</v>
      </c>
      <c r="O12" s="35">
        <v>757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2:46" s="28" customFormat="1" ht="8.25">
      <c r="B13" s="59"/>
      <c r="C13" s="60"/>
      <c r="D13" s="34"/>
      <c r="E13" s="62"/>
      <c r="F13" s="35">
        <v>3.9</v>
      </c>
      <c r="G13" s="36">
        <v>4.6</v>
      </c>
      <c r="H13" s="36"/>
      <c r="I13" s="36"/>
      <c r="J13" s="36"/>
      <c r="K13" s="36">
        <v>-0.8</v>
      </c>
      <c r="L13" s="36"/>
      <c r="M13" s="36"/>
      <c r="N13" s="35"/>
      <c r="O13" s="35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2:46" s="28" customFormat="1" ht="8.25">
      <c r="B14" s="59"/>
      <c r="C14" s="60"/>
      <c r="D14" s="37" t="s">
        <v>146</v>
      </c>
      <c r="E14" s="63"/>
      <c r="F14" s="38">
        <f>SUM(F12)</f>
        <v>793</v>
      </c>
      <c r="G14" s="38">
        <f aca="true" t="shared" si="1" ref="G14:O14">SUM(G12+F14)</f>
        <v>1541</v>
      </c>
      <c r="H14" s="38">
        <f t="shared" si="1"/>
        <v>2150</v>
      </c>
      <c r="I14" s="38">
        <f t="shared" si="1"/>
        <v>2963</v>
      </c>
      <c r="J14" s="38">
        <f t="shared" si="1"/>
        <v>3732</v>
      </c>
      <c r="K14" s="38">
        <f t="shared" si="1"/>
        <v>4547</v>
      </c>
      <c r="L14" s="38">
        <f t="shared" si="1"/>
        <v>5133</v>
      </c>
      <c r="M14" s="38">
        <f t="shared" si="1"/>
        <v>5923</v>
      </c>
      <c r="N14" s="38">
        <f t="shared" si="1"/>
        <v>6471</v>
      </c>
      <c r="O14" s="38">
        <f t="shared" si="1"/>
        <v>7228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2:46" s="28" customFormat="1" ht="8.25">
      <c r="B15" s="59">
        <v>3</v>
      </c>
      <c r="C15" s="60">
        <v>35</v>
      </c>
      <c r="D15" s="31" t="s">
        <v>167</v>
      </c>
      <c r="E15" s="61">
        <f>SUM(O18)</f>
        <v>6999</v>
      </c>
      <c r="F15" s="32">
        <v>11.51</v>
      </c>
      <c r="G15" s="32">
        <v>6.75</v>
      </c>
      <c r="H15" s="32">
        <v>12.14</v>
      </c>
      <c r="I15" s="32">
        <v>1.86</v>
      </c>
      <c r="J15" s="32">
        <v>52.22</v>
      </c>
      <c r="K15" s="32">
        <v>15.9</v>
      </c>
      <c r="L15" s="32">
        <v>39.86</v>
      </c>
      <c r="M15" s="32">
        <v>4.5</v>
      </c>
      <c r="N15" s="32">
        <v>45.69</v>
      </c>
      <c r="O15" s="33" t="s">
        <v>280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2:46" s="28" customFormat="1" ht="8.25">
      <c r="B16" s="59"/>
      <c r="C16" s="60"/>
      <c r="D16" s="34" t="s">
        <v>168</v>
      </c>
      <c r="E16" s="62"/>
      <c r="F16" s="35">
        <v>750</v>
      </c>
      <c r="G16" s="35">
        <v>755</v>
      </c>
      <c r="H16" s="35">
        <v>615</v>
      </c>
      <c r="I16" s="35">
        <v>679</v>
      </c>
      <c r="J16" s="35">
        <v>715</v>
      </c>
      <c r="K16" s="35">
        <v>744</v>
      </c>
      <c r="L16" s="35">
        <v>662</v>
      </c>
      <c r="M16" s="35">
        <v>760</v>
      </c>
      <c r="N16" s="35">
        <v>525</v>
      </c>
      <c r="O16" s="35">
        <v>794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2:46" s="28" customFormat="1" ht="8.25">
      <c r="B17" s="59"/>
      <c r="C17" s="60"/>
      <c r="D17" s="34"/>
      <c r="E17" s="62"/>
      <c r="F17" s="35">
        <v>3.2</v>
      </c>
      <c r="G17" s="36">
        <v>0.4</v>
      </c>
      <c r="H17" s="36"/>
      <c r="I17" s="36"/>
      <c r="J17" s="36"/>
      <c r="K17" s="36"/>
      <c r="L17" s="36"/>
      <c r="M17" s="36"/>
      <c r="N17" s="35"/>
      <c r="O17" s="35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2:46" s="28" customFormat="1" ht="8.25">
      <c r="B18" s="59"/>
      <c r="C18" s="60"/>
      <c r="D18" s="37" t="s">
        <v>169</v>
      </c>
      <c r="E18" s="63"/>
      <c r="F18" s="38">
        <f>SUM(F16)</f>
        <v>750</v>
      </c>
      <c r="G18" s="38">
        <f aca="true" t="shared" si="2" ref="G18:O18">SUM(G16+F18)</f>
        <v>1505</v>
      </c>
      <c r="H18" s="38">
        <f t="shared" si="2"/>
        <v>2120</v>
      </c>
      <c r="I18" s="38">
        <f t="shared" si="2"/>
        <v>2799</v>
      </c>
      <c r="J18" s="38">
        <f t="shared" si="2"/>
        <v>3514</v>
      </c>
      <c r="K18" s="38">
        <f t="shared" si="2"/>
        <v>4258</v>
      </c>
      <c r="L18" s="38">
        <f t="shared" si="2"/>
        <v>4920</v>
      </c>
      <c r="M18" s="38">
        <f t="shared" si="2"/>
        <v>5680</v>
      </c>
      <c r="N18" s="38">
        <f t="shared" si="2"/>
        <v>6205</v>
      </c>
      <c r="O18" s="38">
        <f t="shared" si="2"/>
        <v>6999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2:46" s="28" customFormat="1" ht="8.25">
      <c r="B19" s="59">
        <v>4</v>
      </c>
      <c r="C19" s="60">
        <v>23</v>
      </c>
      <c r="D19" s="31" t="s">
        <v>207</v>
      </c>
      <c r="E19" s="61">
        <f>SUM(O22)</f>
        <v>6998</v>
      </c>
      <c r="F19" s="32">
        <v>11.46</v>
      </c>
      <c r="G19" s="32">
        <v>6.35</v>
      </c>
      <c r="H19" s="32">
        <v>13.28</v>
      </c>
      <c r="I19" s="32">
        <v>1.89</v>
      </c>
      <c r="J19" s="32">
        <v>52.24</v>
      </c>
      <c r="K19" s="32">
        <v>16.23</v>
      </c>
      <c r="L19" s="32">
        <v>38.07</v>
      </c>
      <c r="M19" s="32">
        <v>4.1</v>
      </c>
      <c r="N19" s="32">
        <v>63.88</v>
      </c>
      <c r="O19" s="33" t="s">
        <v>285</v>
      </c>
      <c r="P19" s="46" t="s">
        <v>292</v>
      </c>
      <c r="Q19" s="4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2:46" s="28" customFormat="1" ht="8.25">
      <c r="B20" s="59"/>
      <c r="C20" s="60"/>
      <c r="D20" s="34" t="s">
        <v>149</v>
      </c>
      <c r="E20" s="62"/>
      <c r="F20" s="35">
        <v>761</v>
      </c>
      <c r="G20" s="35">
        <v>664</v>
      </c>
      <c r="H20" s="35">
        <v>684</v>
      </c>
      <c r="I20" s="35">
        <v>705</v>
      </c>
      <c r="J20" s="35">
        <v>714</v>
      </c>
      <c r="K20" s="35">
        <v>707</v>
      </c>
      <c r="L20" s="35">
        <v>625</v>
      </c>
      <c r="M20" s="35">
        <v>645</v>
      </c>
      <c r="N20" s="35">
        <v>796</v>
      </c>
      <c r="O20" s="35">
        <v>697</v>
      </c>
      <c r="P20" s="46" t="s">
        <v>291</v>
      </c>
      <c r="Q20" s="4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2:46" s="28" customFormat="1" ht="8.25">
      <c r="B21" s="59"/>
      <c r="C21" s="60"/>
      <c r="D21" s="34"/>
      <c r="E21" s="62"/>
      <c r="F21" s="35">
        <v>3.9</v>
      </c>
      <c r="G21" s="36">
        <v>0.6</v>
      </c>
      <c r="H21" s="36"/>
      <c r="I21" s="36"/>
      <c r="J21" s="36"/>
      <c r="K21" s="36">
        <v>0</v>
      </c>
      <c r="L21" s="36"/>
      <c r="M21" s="36"/>
      <c r="N21" s="35"/>
      <c r="O21" s="35"/>
      <c r="P21" s="46"/>
      <c r="Q21" s="4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2:46" s="28" customFormat="1" ht="8.25">
      <c r="B22" s="59"/>
      <c r="C22" s="60"/>
      <c r="D22" s="37" t="s">
        <v>150</v>
      </c>
      <c r="E22" s="63"/>
      <c r="F22" s="38">
        <f>SUM(F20)</f>
        <v>761</v>
      </c>
      <c r="G22" s="38">
        <f aca="true" t="shared" si="3" ref="G22:O22">SUM(G20+F22)</f>
        <v>1425</v>
      </c>
      <c r="H22" s="38">
        <f t="shared" si="3"/>
        <v>2109</v>
      </c>
      <c r="I22" s="38">
        <f t="shared" si="3"/>
        <v>2814</v>
      </c>
      <c r="J22" s="38">
        <f t="shared" si="3"/>
        <v>3528</v>
      </c>
      <c r="K22" s="38">
        <f t="shared" si="3"/>
        <v>4235</v>
      </c>
      <c r="L22" s="38">
        <f t="shared" si="3"/>
        <v>4860</v>
      </c>
      <c r="M22" s="38">
        <f t="shared" si="3"/>
        <v>5505</v>
      </c>
      <c r="N22" s="38">
        <f t="shared" si="3"/>
        <v>6301</v>
      </c>
      <c r="O22" s="38">
        <f t="shared" si="3"/>
        <v>6998</v>
      </c>
      <c r="P22" s="46"/>
      <c r="Q22" s="4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2:46" s="28" customFormat="1" ht="8.25">
      <c r="B23" s="59">
        <v>5</v>
      </c>
      <c r="C23" s="60">
        <v>14</v>
      </c>
      <c r="D23" s="31" t="s">
        <v>133</v>
      </c>
      <c r="E23" s="61">
        <f>SUM(O26)</f>
        <v>6960</v>
      </c>
      <c r="F23" s="32">
        <v>11.19</v>
      </c>
      <c r="G23" s="32">
        <v>6.58</v>
      </c>
      <c r="H23" s="32">
        <v>12.16</v>
      </c>
      <c r="I23" s="32">
        <v>1.89</v>
      </c>
      <c r="J23" s="32">
        <v>51.33</v>
      </c>
      <c r="K23" s="32">
        <v>15.51</v>
      </c>
      <c r="L23" s="32">
        <v>38.09</v>
      </c>
      <c r="M23" s="32">
        <v>4</v>
      </c>
      <c r="N23" s="32">
        <v>51.34</v>
      </c>
      <c r="O23" s="33" t="s">
        <v>284</v>
      </c>
      <c r="P23" s="46" t="s">
        <v>294</v>
      </c>
      <c r="Q23" s="4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2:46" s="28" customFormat="1" ht="8.25">
      <c r="B24" s="59"/>
      <c r="C24" s="60"/>
      <c r="D24" s="34" t="s">
        <v>134</v>
      </c>
      <c r="E24" s="62"/>
      <c r="F24" s="35">
        <v>819</v>
      </c>
      <c r="G24" s="35">
        <v>716</v>
      </c>
      <c r="H24" s="35">
        <v>616</v>
      </c>
      <c r="I24" s="35">
        <v>705</v>
      </c>
      <c r="J24" s="35">
        <v>754</v>
      </c>
      <c r="K24" s="35">
        <v>789</v>
      </c>
      <c r="L24" s="35">
        <v>626</v>
      </c>
      <c r="M24" s="35">
        <v>617</v>
      </c>
      <c r="N24" s="35">
        <v>608</v>
      </c>
      <c r="O24" s="35">
        <v>710</v>
      </c>
      <c r="P24" s="46"/>
      <c r="Q24" s="4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2:46" s="28" customFormat="1" ht="8.25">
      <c r="B25" s="59"/>
      <c r="C25" s="60"/>
      <c r="D25" s="34"/>
      <c r="E25" s="62"/>
      <c r="F25" s="35">
        <v>3.9</v>
      </c>
      <c r="G25" s="36">
        <v>1.6</v>
      </c>
      <c r="H25" s="36"/>
      <c r="I25" s="36"/>
      <c r="J25" s="36"/>
      <c r="K25" s="36">
        <v>0</v>
      </c>
      <c r="L25" s="36"/>
      <c r="M25" s="36"/>
      <c r="N25" s="35"/>
      <c r="O25" s="35"/>
      <c r="P25" s="46"/>
      <c r="Q25" s="4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2:46" s="28" customFormat="1" ht="8.25">
      <c r="B26" s="59"/>
      <c r="C26" s="60"/>
      <c r="D26" s="37" t="s">
        <v>121</v>
      </c>
      <c r="E26" s="63"/>
      <c r="F26" s="38">
        <f>SUM(F24)</f>
        <v>819</v>
      </c>
      <c r="G26" s="38">
        <f>SUM(G24+F26)</f>
        <v>1535</v>
      </c>
      <c r="H26" s="38">
        <f aca="true" t="shared" si="4" ref="H26:O26">SUM(H24+G26)</f>
        <v>2151</v>
      </c>
      <c r="I26" s="38">
        <f t="shared" si="4"/>
        <v>2856</v>
      </c>
      <c r="J26" s="38">
        <f t="shared" si="4"/>
        <v>3610</v>
      </c>
      <c r="K26" s="38">
        <f t="shared" si="4"/>
        <v>4399</v>
      </c>
      <c r="L26" s="38">
        <f t="shared" si="4"/>
        <v>5025</v>
      </c>
      <c r="M26" s="38">
        <f t="shared" si="4"/>
        <v>5642</v>
      </c>
      <c r="N26" s="38">
        <f t="shared" si="4"/>
        <v>6250</v>
      </c>
      <c r="O26" s="38">
        <f t="shared" si="4"/>
        <v>6960</v>
      </c>
      <c r="P26" s="46"/>
      <c r="Q26" s="4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2:46" s="28" customFormat="1" ht="8.25">
      <c r="B27" s="59">
        <v>6</v>
      </c>
      <c r="C27" s="60">
        <v>13</v>
      </c>
      <c r="D27" s="31" t="s">
        <v>130</v>
      </c>
      <c r="E27" s="61">
        <f>SUM(O30)</f>
        <v>6759</v>
      </c>
      <c r="F27" s="32">
        <v>11.46</v>
      </c>
      <c r="G27" s="32">
        <v>6.87</v>
      </c>
      <c r="H27" s="32">
        <v>11.79</v>
      </c>
      <c r="I27" s="32">
        <v>1.77</v>
      </c>
      <c r="J27" s="32">
        <v>51.07</v>
      </c>
      <c r="K27" s="32">
        <v>15.51</v>
      </c>
      <c r="L27" s="32">
        <v>34.16</v>
      </c>
      <c r="M27" s="32">
        <v>4.3</v>
      </c>
      <c r="N27" s="32">
        <v>42.41</v>
      </c>
      <c r="O27" s="33" t="s">
        <v>282</v>
      </c>
      <c r="P27" s="46" t="s">
        <v>296</v>
      </c>
      <c r="Q27" s="4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2:46" s="28" customFormat="1" ht="8.25">
      <c r="B28" s="59"/>
      <c r="C28" s="60"/>
      <c r="D28" s="34" t="s">
        <v>131</v>
      </c>
      <c r="E28" s="62"/>
      <c r="F28" s="35">
        <v>761</v>
      </c>
      <c r="G28" s="35">
        <v>783</v>
      </c>
      <c r="H28" s="35">
        <v>594</v>
      </c>
      <c r="I28" s="35">
        <v>602</v>
      </c>
      <c r="J28" s="35">
        <v>766</v>
      </c>
      <c r="K28" s="35">
        <v>789</v>
      </c>
      <c r="L28" s="35">
        <v>547</v>
      </c>
      <c r="M28" s="35">
        <v>702</v>
      </c>
      <c r="N28" s="35">
        <v>477</v>
      </c>
      <c r="O28" s="35">
        <v>738</v>
      </c>
      <c r="P28" s="46"/>
      <c r="Q28" s="4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</row>
    <row r="29" spans="2:46" s="28" customFormat="1" ht="8.25">
      <c r="B29" s="59"/>
      <c r="C29" s="60"/>
      <c r="D29" s="34"/>
      <c r="E29" s="62"/>
      <c r="F29" s="35">
        <v>3.2</v>
      </c>
      <c r="G29" s="36">
        <v>0.8</v>
      </c>
      <c r="H29" s="36"/>
      <c r="I29" s="36"/>
      <c r="J29" s="36"/>
      <c r="K29" s="36">
        <v>-0.8</v>
      </c>
      <c r="L29" s="36"/>
      <c r="M29" s="36"/>
      <c r="N29" s="35"/>
      <c r="O29" s="35"/>
      <c r="P29" s="46"/>
      <c r="Q29" s="4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</row>
    <row r="30" spans="2:46" s="28" customFormat="1" ht="8.25">
      <c r="B30" s="59"/>
      <c r="C30" s="60"/>
      <c r="D30" s="37" t="s">
        <v>132</v>
      </c>
      <c r="E30" s="63"/>
      <c r="F30" s="38">
        <f>SUM(F28)</f>
        <v>761</v>
      </c>
      <c r="G30" s="38">
        <f>SUM(G28+F30)</f>
        <v>1544</v>
      </c>
      <c r="H30" s="38">
        <f aca="true" t="shared" si="5" ref="H30:O30">SUM(H28+G30)</f>
        <v>2138</v>
      </c>
      <c r="I30" s="38">
        <f t="shared" si="5"/>
        <v>2740</v>
      </c>
      <c r="J30" s="38">
        <f t="shared" si="5"/>
        <v>3506</v>
      </c>
      <c r="K30" s="38">
        <f t="shared" si="5"/>
        <v>4295</v>
      </c>
      <c r="L30" s="38">
        <f t="shared" si="5"/>
        <v>4842</v>
      </c>
      <c r="M30" s="38">
        <f t="shared" si="5"/>
        <v>5544</v>
      </c>
      <c r="N30" s="38">
        <f t="shared" si="5"/>
        <v>6021</v>
      </c>
      <c r="O30" s="38">
        <f t="shared" si="5"/>
        <v>6759</v>
      </c>
      <c r="P30" s="46"/>
      <c r="Q30" s="4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</row>
    <row r="31" spans="2:46" s="28" customFormat="1" ht="8.25">
      <c r="B31" s="59">
        <v>7</v>
      </c>
      <c r="C31" s="60">
        <v>15</v>
      </c>
      <c r="D31" s="31" t="s">
        <v>135</v>
      </c>
      <c r="E31" s="61">
        <f>SUM(O34)</f>
        <v>6646</v>
      </c>
      <c r="F31" s="32">
        <v>11.46</v>
      </c>
      <c r="G31" s="32">
        <v>6.62</v>
      </c>
      <c r="H31" s="32">
        <v>12.36</v>
      </c>
      <c r="I31" s="32">
        <v>1.86</v>
      </c>
      <c r="J31" s="32">
        <v>51.62</v>
      </c>
      <c r="K31" s="32">
        <v>15.65</v>
      </c>
      <c r="L31" s="32">
        <v>36.09</v>
      </c>
      <c r="M31" s="32">
        <v>3.7</v>
      </c>
      <c r="N31" s="32">
        <v>50.12</v>
      </c>
      <c r="O31" s="33" t="s">
        <v>272</v>
      </c>
      <c r="P31" s="46" t="s">
        <v>293</v>
      </c>
      <c r="Q31" s="4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</row>
    <row r="32" spans="2:46" s="28" customFormat="1" ht="8.25">
      <c r="B32" s="59"/>
      <c r="C32" s="60"/>
      <c r="D32" s="34" t="s">
        <v>192</v>
      </c>
      <c r="E32" s="62"/>
      <c r="F32" s="35">
        <v>761</v>
      </c>
      <c r="G32" s="35">
        <v>725</v>
      </c>
      <c r="H32" s="35">
        <v>628</v>
      </c>
      <c r="I32" s="35">
        <v>679</v>
      </c>
      <c r="J32" s="35">
        <v>741</v>
      </c>
      <c r="K32" s="35">
        <v>773</v>
      </c>
      <c r="L32" s="35">
        <v>586</v>
      </c>
      <c r="M32" s="35">
        <v>535</v>
      </c>
      <c r="N32" s="35">
        <v>590</v>
      </c>
      <c r="O32" s="35">
        <v>628</v>
      </c>
      <c r="P32" s="46"/>
      <c r="Q32" s="4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</row>
    <row r="33" spans="2:46" s="28" customFormat="1" ht="8.25">
      <c r="B33" s="59"/>
      <c r="C33" s="60"/>
      <c r="D33" s="34"/>
      <c r="E33" s="62"/>
      <c r="F33" s="35">
        <v>3.2</v>
      </c>
      <c r="G33" s="36">
        <v>3.6</v>
      </c>
      <c r="H33" s="36"/>
      <c r="I33" s="36"/>
      <c r="J33" s="36"/>
      <c r="K33" s="36">
        <v>-0.8</v>
      </c>
      <c r="L33" s="36"/>
      <c r="M33" s="36"/>
      <c r="N33" s="35"/>
      <c r="O33" s="35"/>
      <c r="P33" s="46"/>
      <c r="Q33" s="4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</row>
    <row r="34" spans="2:46" s="28" customFormat="1" ht="8.25">
      <c r="B34" s="59"/>
      <c r="C34" s="60"/>
      <c r="D34" s="37" t="s">
        <v>136</v>
      </c>
      <c r="E34" s="63"/>
      <c r="F34" s="38">
        <f>SUM(F32)</f>
        <v>761</v>
      </c>
      <c r="G34" s="38">
        <f>SUM(G32+F34)</f>
        <v>1486</v>
      </c>
      <c r="H34" s="38">
        <f aca="true" t="shared" si="6" ref="H34:O34">SUM(H32+G34)</f>
        <v>2114</v>
      </c>
      <c r="I34" s="38">
        <f t="shared" si="6"/>
        <v>2793</v>
      </c>
      <c r="J34" s="38">
        <f t="shared" si="6"/>
        <v>3534</v>
      </c>
      <c r="K34" s="38">
        <f t="shared" si="6"/>
        <v>4307</v>
      </c>
      <c r="L34" s="38">
        <f t="shared" si="6"/>
        <v>4893</v>
      </c>
      <c r="M34" s="38">
        <f t="shared" si="6"/>
        <v>5428</v>
      </c>
      <c r="N34" s="38">
        <f t="shared" si="6"/>
        <v>6018</v>
      </c>
      <c r="O34" s="38">
        <f t="shared" si="6"/>
        <v>6646</v>
      </c>
      <c r="P34" s="46"/>
      <c r="Q34" s="4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</row>
    <row r="35" spans="2:46" s="28" customFormat="1" ht="8.25">
      <c r="B35" s="59">
        <v>8</v>
      </c>
      <c r="C35" s="60">
        <v>2</v>
      </c>
      <c r="D35" s="31" t="s">
        <v>107</v>
      </c>
      <c r="E35" s="61">
        <f>SUM(O38)</f>
        <v>6362</v>
      </c>
      <c r="F35" s="32">
        <v>10.96</v>
      </c>
      <c r="G35" s="32">
        <v>6.39</v>
      </c>
      <c r="H35" s="32">
        <v>11</v>
      </c>
      <c r="I35" s="32">
        <v>1.68</v>
      </c>
      <c r="J35" s="32">
        <v>50.31</v>
      </c>
      <c r="K35" s="32">
        <v>16.17</v>
      </c>
      <c r="L35" s="32">
        <v>38.62</v>
      </c>
      <c r="M35" s="32">
        <v>3.8</v>
      </c>
      <c r="N35" s="32">
        <v>35.79</v>
      </c>
      <c r="O35" s="33" t="s">
        <v>287</v>
      </c>
      <c r="P35" s="46" t="s">
        <v>295</v>
      </c>
      <c r="Q35" s="4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</row>
    <row r="36" spans="2:46" s="28" customFormat="1" ht="8.25">
      <c r="B36" s="59"/>
      <c r="C36" s="60"/>
      <c r="D36" s="34" t="s">
        <v>108</v>
      </c>
      <c r="E36" s="62"/>
      <c r="F36" s="35">
        <v>870</v>
      </c>
      <c r="G36" s="35">
        <v>673</v>
      </c>
      <c r="H36" s="35">
        <v>546</v>
      </c>
      <c r="I36" s="35">
        <v>523</v>
      </c>
      <c r="J36" s="35">
        <v>800</v>
      </c>
      <c r="K36" s="35">
        <v>714</v>
      </c>
      <c r="L36" s="35">
        <v>637</v>
      </c>
      <c r="M36" s="35">
        <v>562</v>
      </c>
      <c r="N36" s="35">
        <v>381</v>
      </c>
      <c r="O36" s="35">
        <v>656</v>
      </c>
      <c r="P36" s="46"/>
      <c r="Q36" s="4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</row>
    <row r="37" spans="2:46" s="28" customFormat="1" ht="8.25">
      <c r="B37" s="59"/>
      <c r="C37" s="60"/>
      <c r="D37" s="34"/>
      <c r="E37" s="62"/>
      <c r="F37" s="35">
        <v>3.9</v>
      </c>
      <c r="G37" s="36">
        <v>3.1</v>
      </c>
      <c r="H37" s="36"/>
      <c r="I37" s="36"/>
      <c r="J37" s="36"/>
      <c r="K37" s="36">
        <v>-1.1</v>
      </c>
      <c r="L37" s="36"/>
      <c r="M37" s="36"/>
      <c r="N37" s="35"/>
      <c r="O37" s="35"/>
      <c r="P37" s="46"/>
      <c r="Q37" s="4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</row>
    <row r="38" spans="2:46" s="28" customFormat="1" ht="8.25">
      <c r="B38" s="59"/>
      <c r="C38" s="60"/>
      <c r="D38" s="37" t="s">
        <v>109</v>
      </c>
      <c r="E38" s="63"/>
      <c r="F38" s="38">
        <f>SUM(F36)</f>
        <v>870</v>
      </c>
      <c r="G38" s="38">
        <f>SUM(G36+F38)</f>
        <v>1543</v>
      </c>
      <c r="H38" s="38">
        <f aca="true" t="shared" si="7" ref="H38:O38">SUM(H36+G38)</f>
        <v>2089</v>
      </c>
      <c r="I38" s="38">
        <f t="shared" si="7"/>
        <v>2612</v>
      </c>
      <c r="J38" s="38">
        <f t="shared" si="7"/>
        <v>3412</v>
      </c>
      <c r="K38" s="38">
        <f t="shared" si="7"/>
        <v>4126</v>
      </c>
      <c r="L38" s="38">
        <f t="shared" si="7"/>
        <v>4763</v>
      </c>
      <c r="M38" s="38">
        <f t="shared" si="7"/>
        <v>5325</v>
      </c>
      <c r="N38" s="38">
        <f t="shared" si="7"/>
        <v>5706</v>
      </c>
      <c r="O38" s="38">
        <f t="shared" si="7"/>
        <v>6362</v>
      </c>
      <c r="P38" s="46"/>
      <c r="Q38" s="4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</row>
    <row r="39" spans="2:46" s="28" customFormat="1" ht="8.25">
      <c r="B39" s="59">
        <v>9</v>
      </c>
      <c r="C39" s="60">
        <v>33</v>
      </c>
      <c r="D39" s="31" t="s">
        <v>164</v>
      </c>
      <c r="E39" s="61">
        <f>SUM(O42)</f>
        <v>6178</v>
      </c>
      <c r="F39" s="32">
        <v>11.4</v>
      </c>
      <c r="G39" s="32">
        <v>6.91</v>
      </c>
      <c r="H39" s="32">
        <v>10.84</v>
      </c>
      <c r="I39" s="32">
        <v>1.77</v>
      </c>
      <c r="J39" s="32">
        <v>52.29</v>
      </c>
      <c r="K39" s="32">
        <v>16.21</v>
      </c>
      <c r="L39" s="32">
        <v>35.31</v>
      </c>
      <c r="M39" s="32">
        <v>3.2</v>
      </c>
      <c r="N39" s="32">
        <v>41.13</v>
      </c>
      <c r="O39" s="33" t="s">
        <v>289</v>
      </c>
      <c r="P39" s="46"/>
      <c r="Q39" s="4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</row>
    <row r="40" spans="2:46" s="28" customFormat="1" ht="8.25">
      <c r="B40" s="59"/>
      <c r="C40" s="60"/>
      <c r="D40" s="34" t="s">
        <v>165</v>
      </c>
      <c r="E40" s="62"/>
      <c r="F40" s="35">
        <v>774</v>
      </c>
      <c r="G40" s="35">
        <v>792</v>
      </c>
      <c r="H40" s="35">
        <v>536</v>
      </c>
      <c r="I40" s="35">
        <v>602</v>
      </c>
      <c r="J40" s="35">
        <v>712</v>
      </c>
      <c r="K40" s="35">
        <v>709</v>
      </c>
      <c r="L40" s="35">
        <v>582</v>
      </c>
      <c r="M40" s="35">
        <v>406</v>
      </c>
      <c r="N40" s="35">
        <v>459</v>
      </c>
      <c r="O40" s="35">
        <v>606</v>
      </c>
      <c r="P40" s="46"/>
      <c r="Q40" s="4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</row>
    <row r="41" spans="2:46" s="28" customFormat="1" ht="8.25">
      <c r="B41" s="59"/>
      <c r="C41" s="60"/>
      <c r="D41" s="34"/>
      <c r="E41" s="62"/>
      <c r="F41" s="35">
        <v>3.9</v>
      </c>
      <c r="G41" s="36">
        <v>3.8</v>
      </c>
      <c r="H41" s="36"/>
      <c r="I41" s="36"/>
      <c r="J41" s="36"/>
      <c r="K41" s="36">
        <v>-0.8</v>
      </c>
      <c r="L41" s="36"/>
      <c r="M41" s="36"/>
      <c r="N41" s="35"/>
      <c r="O41" s="3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</row>
    <row r="42" spans="2:46" s="28" customFormat="1" ht="8.25">
      <c r="B42" s="59"/>
      <c r="C42" s="60"/>
      <c r="D42" s="37" t="s">
        <v>166</v>
      </c>
      <c r="E42" s="63"/>
      <c r="F42" s="38">
        <f>SUM(F40)</f>
        <v>774</v>
      </c>
      <c r="G42" s="38">
        <f aca="true" t="shared" si="8" ref="G42:O42">SUM(G40+F42)</f>
        <v>1566</v>
      </c>
      <c r="H42" s="38">
        <f t="shared" si="8"/>
        <v>2102</v>
      </c>
      <c r="I42" s="38">
        <f t="shared" si="8"/>
        <v>2704</v>
      </c>
      <c r="J42" s="38">
        <f t="shared" si="8"/>
        <v>3416</v>
      </c>
      <c r="K42" s="38">
        <f t="shared" si="8"/>
        <v>4125</v>
      </c>
      <c r="L42" s="38">
        <f t="shared" si="8"/>
        <v>4707</v>
      </c>
      <c r="M42" s="38">
        <f t="shared" si="8"/>
        <v>5113</v>
      </c>
      <c r="N42" s="38">
        <f t="shared" si="8"/>
        <v>5572</v>
      </c>
      <c r="O42" s="38">
        <f t="shared" si="8"/>
        <v>6178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</row>
    <row r="43" spans="2:46" s="28" customFormat="1" ht="8.25">
      <c r="B43" s="59">
        <v>10</v>
      </c>
      <c r="C43" s="60">
        <v>8</v>
      </c>
      <c r="D43" s="31" t="s">
        <v>29</v>
      </c>
      <c r="E43" s="61">
        <f>SUM(O46)</f>
        <v>5678</v>
      </c>
      <c r="F43" s="32">
        <v>11.85</v>
      </c>
      <c r="G43" s="32">
        <v>6.03</v>
      </c>
      <c r="H43" s="32">
        <v>10.45</v>
      </c>
      <c r="I43" s="32">
        <v>1.59</v>
      </c>
      <c r="J43" s="32">
        <v>51.79</v>
      </c>
      <c r="K43" s="32">
        <v>16.78</v>
      </c>
      <c r="L43" s="32">
        <v>28.05</v>
      </c>
      <c r="M43" s="32">
        <v>3.4</v>
      </c>
      <c r="N43" s="32">
        <v>45.88</v>
      </c>
      <c r="O43" s="33" t="s">
        <v>288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</row>
    <row r="44" spans="2:46" s="28" customFormat="1" ht="8.25">
      <c r="B44" s="59"/>
      <c r="C44" s="60"/>
      <c r="D44" s="34" t="s">
        <v>120</v>
      </c>
      <c r="E44" s="62"/>
      <c r="F44" s="35">
        <v>681</v>
      </c>
      <c r="G44" s="35">
        <v>593</v>
      </c>
      <c r="H44" s="35">
        <v>513</v>
      </c>
      <c r="I44" s="35">
        <v>457</v>
      </c>
      <c r="J44" s="35">
        <v>734</v>
      </c>
      <c r="K44" s="35">
        <v>647</v>
      </c>
      <c r="L44" s="35">
        <v>426</v>
      </c>
      <c r="M44" s="35">
        <v>457</v>
      </c>
      <c r="N44" s="35">
        <v>528</v>
      </c>
      <c r="O44" s="35">
        <v>642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</row>
    <row r="45" spans="2:46" s="28" customFormat="1" ht="8.25">
      <c r="B45" s="59"/>
      <c r="C45" s="60"/>
      <c r="D45" s="34"/>
      <c r="E45" s="62"/>
      <c r="F45" s="35">
        <v>0.4</v>
      </c>
      <c r="G45" s="36">
        <v>1.3</v>
      </c>
      <c r="H45" s="36"/>
      <c r="I45" s="36"/>
      <c r="J45" s="36"/>
      <c r="K45" s="36">
        <v>-1.2</v>
      </c>
      <c r="L45" s="36"/>
      <c r="M45" s="36"/>
      <c r="N45" s="35"/>
      <c r="O45" s="3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</row>
    <row r="46" spans="2:46" s="28" customFormat="1" ht="8.25">
      <c r="B46" s="59"/>
      <c r="C46" s="60"/>
      <c r="D46" s="37" t="s">
        <v>121</v>
      </c>
      <c r="E46" s="63"/>
      <c r="F46" s="38">
        <f>SUM(F44)</f>
        <v>681</v>
      </c>
      <c r="G46" s="38">
        <f>SUM(G44+F46)</f>
        <v>1274</v>
      </c>
      <c r="H46" s="38">
        <f aca="true" t="shared" si="9" ref="H46:O46">SUM(H44+G46)</f>
        <v>1787</v>
      </c>
      <c r="I46" s="38">
        <f t="shared" si="9"/>
        <v>2244</v>
      </c>
      <c r="J46" s="38">
        <f t="shared" si="9"/>
        <v>2978</v>
      </c>
      <c r="K46" s="38">
        <f t="shared" si="9"/>
        <v>3625</v>
      </c>
      <c r="L46" s="38">
        <f t="shared" si="9"/>
        <v>4051</v>
      </c>
      <c r="M46" s="38">
        <f t="shared" si="9"/>
        <v>4508</v>
      </c>
      <c r="N46" s="38">
        <f t="shared" si="9"/>
        <v>5036</v>
      </c>
      <c r="O46" s="38">
        <f t="shared" si="9"/>
        <v>5678</v>
      </c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</row>
    <row r="47" spans="2:46" s="28" customFormat="1" ht="8.25">
      <c r="B47" s="59">
        <v>11</v>
      </c>
      <c r="C47" s="60">
        <v>18</v>
      </c>
      <c r="D47" s="31" t="s">
        <v>141</v>
      </c>
      <c r="E47" s="61">
        <f>SUM(O50)</f>
        <v>5631</v>
      </c>
      <c r="F47" s="32">
        <v>11.86</v>
      </c>
      <c r="G47" s="32">
        <v>5.92</v>
      </c>
      <c r="H47" s="32">
        <v>10.83</v>
      </c>
      <c r="I47" s="32">
        <v>1.83</v>
      </c>
      <c r="J47" s="32">
        <v>53.61</v>
      </c>
      <c r="K47" s="32">
        <v>17.92</v>
      </c>
      <c r="L47" s="32">
        <v>35.91</v>
      </c>
      <c r="M47" s="32">
        <v>3</v>
      </c>
      <c r="N47" s="32">
        <v>37.97</v>
      </c>
      <c r="O47" s="33" t="s">
        <v>286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</row>
    <row r="48" spans="2:46" s="28" customFormat="1" ht="8.25">
      <c r="B48" s="59"/>
      <c r="C48" s="60"/>
      <c r="D48" s="34" t="s">
        <v>142</v>
      </c>
      <c r="E48" s="62"/>
      <c r="F48" s="35">
        <v>679</v>
      </c>
      <c r="G48" s="35">
        <v>569</v>
      </c>
      <c r="H48" s="35">
        <v>535</v>
      </c>
      <c r="I48" s="35">
        <v>653</v>
      </c>
      <c r="J48" s="35">
        <v>656</v>
      </c>
      <c r="K48" s="35">
        <v>532</v>
      </c>
      <c r="L48" s="35">
        <v>582</v>
      </c>
      <c r="M48" s="35">
        <v>357</v>
      </c>
      <c r="N48" s="35">
        <v>413</v>
      </c>
      <c r="O48" s="35">
        <v>655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</row>
    <row r="49" spans="2:46" s="28" customFormat="1" ht="8.25">
      <c r="B49" s="59"/>
      <c r="C49" s="60"/>
      <c r="D49" s="34"/>
      <c r="E49" s="62"/>
      <c r="F49" s="35">
        <v>3.9</v>
      </c>
      <c r="G49" s="36">
        <v>3.7</v>
      </c>
      <c r="H49" s="36"/>
      <c r="I49" s="36"/>
      <c r="J49" s="36"/>
      <c r="K49" s="36">
        <v>-1.2</v>
      </c>
      <c r="L49" s="36"/>
      <c r="M49" s="36"/>
      <c r="N49" s="35"/>
      <c r="O49" s="3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</row>
    <row r="50" spans="2:46" s="28" customFormat="1" ht="8.25">
      <c r="B50" s="59"/>
      <c r="C50" s="60"/>
      <c r="D50" s="37" t="s">
        <v>143</v>
      </c>
      <c r="E50" s="63"/>
      <c r="F50" s="38">
        <f>SUM(F48)</f>
        <v>679</v>
      </c>
      <c r="G50" s="38">
        <f aca="true" t="shared" si="10" ref="G50:O50">SUM(G48+F50)</f>
        <v>1248</v>
      </c>
      <c r="H50" s="38">
        <f t="shared" si="10"/>
        <v>1783</v>
      </c>
      <c r="I50" s="38">
        <f t="shared" si="10"/>
        <v>2436</v>
      </c>
      <c r="J50" s="38">
        <f t="shared" si="10"/>
        <v>3092</v>
      </c>
      <c r="K50" s="38">
        <f t="shared" si="10"/>
        <v>3624</v>
      </c>
      <c r="L50" s="38">
        <f t="shared" si="10"/>
        <v>4206</v>
      </c>
      <c r="M50" s="38">
        <f t="shared" si="10"/>
        <v>4563</v>
      </c>
      <c r="N50" s="38">
        <f t="shared" si="10"/>
        <v>4976</v>
      </c>
      <c r="O50" s="38">
        <f t="shared" si="10"/>
        <v>5631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</row>
    <row r="51" spans="2:46" s="28" customFormat="1" ht="8.25">
      <c r="B51" s="59">
        <v>12</v>
      </c>
      <c r="C51" s="60">
        <v>6</v>
      </c>
      <c r="D51" s="31" t="s">
        <v>115</v>
      </c>
      <c r="E51" s="61">
        <f>SUM(O54)</f>
        <v>5470</v>
      </c>
      <c r="F51" s="32">
        <v>12</v>
      </c>
      <c r="G51" s="32">
        <v>6.05</v>
      </c>
      <c r="H51" s="32">
        <v>8.61</v>
      </c>
      <c r="I51" s="32">
        <v>1.68</v>
      </c>
      <c r="J51" s="32">
        <v>52.74</v>
      </c>
      <c r="K51" s="32">
        <v>17.28</v>
      </c>
      <c r="L51" s="32">
        <v>29.31</v>
      </c>
      <c r="M51" s="32">
        <v>3.2</v>
      </c>
      <c r="N51" s="32">
        <v>37.46</v>
      </c>
      <c r="O51" s="33" t="s">
        <v>270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</row>
    <row r="52" spans="2:46" s="28" customFormat="1" ht="8.25">
      <c r="B52" s="59"/>
      <c r="C52" s="60"/>
      <c r="D52" s="34" t="s">
        <v>116</v>
      </c>
      <c r="E52" s="62"/>
      <c r="F52" s="35">
        <v>651</v>
      </c>
      <c r="G52" s="35">
        <v>597</v>
      </c>
      <c r="H52" s="35">
        <v>403</v>
      </c>
      <c r="I52" s="35">
        <v>528</v>
      </c>
      <c r="J52" s="35">
        <v>693</v>
      </c>
      <c r="K52" s="35">
        <v>595</v>
      </c>
      <c r="L52" s="35">
        <v>451</v>
      </c>
      <c r="M52" s="35">
        <v>406</v>
      </c>
      <c r="N52" s="35">
        <v>405</v>
      </c>
      <c r="O52" s="35">
        <v>741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</row>
    <row r="53" spans="2:46" s="28" customFormat="1" ht="8.25">
      <c r="B53" s="59"/>
      <c r="C53" s="60"/>
      <c r="D53" s="34"/>
      <c r="E53" s="62"/>
      <c r="F53" s="35">
        <v>0.4</v>
      </c>
      <c r="G53" s="36">
        <v>2.1</v>
      </c>
      <c r="H53" s="36"/>
      <c r="I53" s="36"/>
      <c r="J53" s="36"/>
      <c r="K53" s="36">
        <v>-1.2</v>
      </c>
      <c r="L53" s="36"/>
      <c r="M53" s="36"/>
      <c r="N53" s="35"/>
      <c r="O53" s="35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</row>
    <row r="54" spans="2:46" s="28" customFormat="1" ht="8.25">
      <c r="B54" s="59"/>
      <c r="C54" s="60"/>
      <c r="D54" s="37" t="s">
        <v>117</v>
      </c>
      <c r="E54" s="63"/>
      <c r="F54" s="38">
        <f>SUM(F52)</f>
        <v>651</v>
      </c>
      <c r="G54" s="38">
        <f>SUM(G52+F54)</f>
        <v>1248</v>
      </c>
      <c r="H54" s="38">
        <f aca="true" t="shared" si="11" ref="H54:O54">SUM(H52+G54)</f>
        <v>1651</v>
      </c>
      <c r="I54" s="38">
        <f t="shared" si="11"/>
        <v>2179</v>
      </c>
      <c r="J54" s="38">
        <f t="shared" si="11"/>
        <v>2872</v>
      </c>
      <c r="K54" s="38">
        <f t="shared" si="11"/>
        <v>3467</v>
      </c>
      <c r="L54" s="38">
        <f t="shared" si="11"/>
        <v>3918</v>
      </c>
      <c r="M54" s="38">
        <f t="shared" si="11"/>
        <v>4324</v>
      </c>
      <c r="N54" s="38">
        <f t="shared" si="11"/>
        <v>4729</v>
      </c>
      <c r="O54" s="38">
        <f t="shared" si="11"/>
        <v>5470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</row>
    <row r="55" spans="2:46" s="28" customFormat="1" ht="8.25">
      <c r="B55" s="59">
        <v>13</v>
      </c>
      <c r="C55" s="60">
        <v>25</v>
      </c>
      <c r="D55" s="31" t="s">
        <v>153</v>
      </c>
      <c r="E55" s="61">
        <f>SUM(O58)</f>
        <v>5453</v>
      </c>
      <c r="F55" s="32">
        <v>11.85</v>
      </c>
      <c r="G55" s="32">
        <v>6.07</v>
      </c>
      <c r="H55" s="32">
        <v>9.12</v>
      </c>
      <c r="I55" s="32">
        <v>1.74</v>
      </c>
      <c r="J55" s="32">
        <v>52.65</v>
      </c>
      <c r="K55" s="32">
        <v>16.17</v>
      </c>
      <c r="L55" s="32">
        <v>21.7</v>
      </c>
      <c r="M55" s="32">
        <v>2.1</v>
      </c>
      <c r="N55" s="32">
        <v>43.54</v>
      </c>
      <c r="O55" s="33" t="s">
        <v>269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</row>
    <row r="56" spans="2:46" s="28" customFormat="1" ht="8.25">
      <c r="B56" s="59"/>
      <c r="C56" s="60"/>
      <c r="D56" s="34" t="s">
        <v>80</v>
      </c>
      <c r="E56" s="62"/>
      <c r="F56" s="35">
        <v>681</v>
      </c>
      <c r="G56" s="35">
        <v>602</v>
      </c>
      <c r="H56" s="35">
        <v>433</v>
      </c>
      <c r="I56" s="35">
        <v>577</v>
      </c>
      <c r="J56" s="35">
        <v>697</v>
      </c>
      <c r="K56" s="35">
        <v>714</v>
      </c>
      <c r="L56" s="35">
        <v>304</v>
      </c>
      <c r="M56" s="35">
        <v>159</v>
      </c>
      <c r="N56" s="35">
        <v>494</v>
      </c>
      <c r="O56" s="35">
        <v>792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</row>
    <row r="57" spans="2:46" s="28" customFormat="1" ht="8.25">
      <c r="B57" s="59"/>
      <c r="C57" s="60"/>
      <c r="D57" s="34"/>
      <c r="E57" s="62"/>
      <c r="F57" s="35">
        <v>3.5</v>
      </c>
      <c r="G57" s="36">
        <v>2.9</v>
      </c>
      <c r="H57" s="36"/>
      <c r="I57" s="36"/>
      <c r="J57" s="36"/>
      <c r="K57" s="36">
        <v>-1.1</v>
      </c>
      <c r="L57" s="36"/>
      <c r="M57" s="36"/>
      <c r="N57" s="35"/>
      <c r="O57" s="35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</row>
    <row r="58" spans="2:46" s="28" customFormat="1" ht="8.25">
      <c r="B58" s="59"/>
      <c r="C58" s="60"/>
      <c r="D58" s="37" t="s">
        <v>154</v>
      </c>
      <c r="E58" s="63"/>
      <c r="F58" s="38">
        <f>SUM(F56)</f>
        <v>681</v>
      </c>
      <c r="G58" s="38">
        <f aca="true" t="shared" si="12" ref="G58:O58">SUM(G56+F58)</f>
        <v>1283</v>
      </c>
      <c r="H58" s="38">
        <f t="shared" si="12"/>
        <v>1716</v>
      </c>
      <c r="I58" s="38">
        <f t="shared" si="12"/>
        <v>2293</v>
      </c>
      <c r="J58" s="38">
        <f t="shared" si="12"/>
        <v>2990</v>
      </c>
      <c r="K58" s="38">
        <f t="shared" si="12"/>
        <v>3704</v>
      </c>
      <c r="L58" s="38">
        <f t="shared" si="12"/>
        <v>4008</v>
      </c>
      <c r="M58" s="38">
        <f t="shared" si="12"/>
        <v>4167</v>
      </c>
      <c r="N58" s="38">
        <f t="shared" si="12"/>
        <v>4661</v>
      </c>
      <c r="O58" s="38">
        <f t="shared" si="12"/>
        <v>5453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</row>
    <row r="59" spans="2:46" s="28" customFormat="1" ht="8.25">
      <c r="B59" s="59">
        <v>14</v>
      </c>
      <c r="C59" s="60">
        <v>3</v>
      </c>
      <c r="D59" s="31" t="s">
        <v>110</v>
      </c>
      <c r="E59" s="61">
        <f>SUM(O62)</f>
        <v>5294</v>
      </c>
      <c r="F59" s="32">
        <v>11.75</v>
      </c>
      <c r="G59" s="32">
        <v>5.83</v>
      </c>
      <c r="H59" s="32">
        <v>8.87</v>
      </c>
      <c r="I59" s="32">
        <v>1.68</v>
      </c>
      <c r="J59" s="32">
        <v>55.84</v>
      </c>
      <c r="K59" s="32">
        <v>17.16</v>
      </c>
      <c r="L59" s="32">
        <v>28.39</v>
      </c>
      <c r="M59" s="32">
        <v>3.4</v>
      </c>
      <c r="N59" s="32">
        <v>38.6</v>
      </c>
      <c r="O59" s="33" t="s">
        <v>273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</row>
    <row r="60" spans="2:46" s="28" customFormat="1" ht="8.25">
      <c r="B60" s="59"/>
      <c r="C60" s="60"/>
      <c r="D60" s="34" t="s">
        <v>111</v>
      </c>
      <c r="E60" s="62"/>
      <c r="F60" s="35">
        <v>701</v>
      </c>
      <c r="G60" s="35">
        <v>550</v>
      </c>
      <c r="H60" s="35">
        <v>418</v>
      </c>
      <c r="I60" s="35">
        <v>528</v>
      </c>
      <c r="J60" s="35">
        <v>565</v>
      </c>
      <c r="K60" s="35">
        <v>608</v>
      </c>
      <c r="L60" s="35">
        <v>433</v>
      </c>
      <c r="M60" s="35">
        <v>457</v>
      </c>
      <c r="N60" s="35">
        <v>422</v>
      </c>
      <c r="O60" s="35">
        <v>612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</row>
    <row r="61" spans="2:46" s="28" customFormat="1" ht="8.25">
      <c r="B61" s="59"/>
      <c r="C61" s="60"/>
      <c r="D61" s="34"/>
      <c r="E61" s="62"/>
      <c r="F61" s="35">
        <v>3.9</v>
      </c>
      <c r="G61" s="36">
        <v>3.1</v>
      </c>
      <c r="H61" s="36"/>
      <c r="I61" s="36"/>
      <c r="J61" s="36"/>
      <c r="K61" s="36">
        <v>-1.2</v>
      </c>
      <c r="L61" s="36"/>
      <c r="M61" s="36"/>
      <c r="N61" s="35"/>
      <c r="O61" s="35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</row>
    <row r="62" spans="2:46" s="28" customFormat="1" ht="8.25">
      <c r="B62" s="59"/>
      <c r="C62" s="60"/>
      <c r="D62" s="37" t="s">
        <v>112</v>
      </c>
      <c r="E62" s="63"/>
      <c r="F62" s="38">
        <f>SUM(F60)</f>
        <v>701</v>
      </c>
      <c r="G62" s="38">
        <f>SUM(G60+F62)</f>
        <v>1251</v>
      </c>
      <c r="H62" s="38">
        <f aca="true" t="shared" si="13" ref="H62:O62">SUM(H60+G62)</f>
        <v>1669</v>
      </c>
      <c r="I62" s="38">
        <f t="shared" si="13"/>
        <v>2197</v>
      </c>
      <c r="J62" s="38">
        <f t="shared" si="13"/>
        <v>2762</v>
      </c>
      <c r="K62" s="38">
        <f t="shared" si="13"/>
        <v>3370</v>
      </c>
      <c r="L62" s="38">
        <f t="shared" si="13"/>
        <v>3803</v>
      </c>
      <c r="M62" s="38">
        <f t="shared" si="13"/>
        <v>4260</v>
      </c>
      <c r="N62" s="38">
        <f t="shared" si="13"/>
        <v>4682</v>
      </c>
      <c r="O62" s="38">
        <f t="shared" si="13"/>
        <v>5294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</row>
    <row r="63" spans="2:46" s="28" customFormat="1" ht="8.25">
      <c r="B63" s="59">
        <v>15</v>
      </c>
      <c r="C63" s="60">
        <v>31</v>
      </c>
      <c r="D63" s="31" t="s">
        <v>160</v>
      </c>
      <c r="E63" s="61">
        <f>SUM(O66)</f>
        <v>5098</v>
      </c>
      <c r="F63" s="32">
        <v>12.07</v>
      </c>
      <c r="G63" s="32">
        <v>5.5</v>
      </c>
      <c r="H63" s="32">
        <v>11</v>
      </c>
      <c r="I63" s="32">
        <v>1.65</v>
      </c>
      <c r="J63" s="32">
        <v>54.41</v>
      </c>
      <c r="K63" s="32">
        <v>17.96</v>
      </c>
      <c r="L63" s="32">
        <v>31.22</v>
      </c>
      <c r="M63" s="32">
        <v>3.5</v>
      </c>
      <c r="N63" s="32">
        <v>32.21</v>
      </c>
      <c r="O63" s="33" t="s">
        <v>277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</row>
    <row r="64" spans="2:46" s="28" customFormat="1" ht="8.25">
      <c r="B64" s="59"/>
      <c r="C64" s="60"/>
      <c r="D64" s="34" t="s">
        <v>161</v>
      </c>
      <c r="E64" s="62"/>
      <c r="F64" s="35">
        <v>637</v>
      </c>
      <c r="G64" s="35">
        <v>481</v>
      </c>
      <c r="H64" s="35">
        <v>546</v>
      </c>
      <c r="I64" s="35">
        <v>504</v>
      </c>
      <c r="J64" s="35">
        <v>623</v>
      </c>
      <c r="K64" s="35">
        <v>528</v>
      </c>
      <c r="L64" s="35">
        <v>488</v>
      </c>
      <c r="M64" s="35">
        <v>482</v>
      </c>
      <c r="N64" s="35">
        <v>330</v>
      </c>
      <c r="O64" s="35">
        <v>479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</row>
    <row r="65" spans="2:46" s="28" customFormat="1" ht="8.25">
      <c r="B65" s="59"/>
      <c r="C65" s="60"/>
      <c r="D65" s="34"/>
      <c r="E65" s="62"/>
      <c r="F65" s="35">
        <v>3.5</v>
      </c>
      <c r="G65" s="36">
        <v>2.4</v>
      </c>
      <c r="H65" s="36"/>
      <c r="I65" s="36"/>
      <c r="J65" s="36"/>
      <c r="K65" s="36">
        <v>0</v>
      </c>
      <c r="L65" s="36"/>
      <c r="M65" s="36"/>
      <c r="N65" s="35"/>
      <c r="O65" s="35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</row>
    <row r="66" spans="2:46" s="28" customFormat="1" ht="8.25">
      <c r="B66" s="59"/>
      <c r="C66" s="60"/>
      <c r="D66" s="37" t="s">
        <v>57</v>
      </c>
      <c r="E66" s="63"/>
      <c r="F66" s="38">
        <f>SUM(F64)</f>
        <v>637</v>
      </c>
      <c r="G66" s="38">
        <f aca="true" t="shared" si="14" ref="G66:O66">SUM(G64+F66)</f>
        <v>1118</v>
      </c>
      <c r="H66" s="38">
        <f t="shared" si="14"/>
        <v>1664</v>
      </c>
      <c r="I66" s="38">
        <f t="shared" si="14"/>
        <v>2168</v>
      </c>
      <c r="J66" s="38">
        <f t="shared" si="14"/>
        <v>2791</v>
      </c>
      <c r="K66" s="38">
        <f t="shared" si="14"/>
        <v>3319</v>
      </c>
      <c r="L66" s="38">
        <f t="shared" si="14"/>
        <v>3807</v>
      </c>
      <c r="M66" s="38">
        <f t="shared" si="14"/>
        <v>4289</v>
      </c>
      <c r="N66" s="38">
        <f t="shared" si="14"/>
        <v>4619</v>
      </c>
      <c r="O66" s="38">
        <f t="shared" si="14"/>
        <v>5098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</row>
    <row r="67" spans="2:46" s="28" customFormat="1" ht="8.25">
      <c r="B67" s="59">
        <v>16</v>
      </c>
      <c r="C67" s="60">
        <v>24</v>
      </c>
      <c r="D67" s="31" t="s">
        <v>151</v>
      </c>
      <c r="E67" s="61">
        <f>SUM(O70)</f>
        <v>5080</v>
      </c>
      <c r="F67" s="32">
        <v>12.69</v>
      </c>
      <c r="G67" s="32">
        <v>5.76</v>
      </c>
      <c r="H67" s="32">
        <v>9.31</v>
      </c>
      <c r="I67" s="32">
        <v>1.74</v>
      </c>
      <c r="J67" s="32">
        <v>57.39</v>
      </c>
      <c r="K67" s="32">
        <v>18.04</v>
      </c>
      <c r="L67" s="32">
        <v>25.48</v>
      </c>
      <c r="M67" s="32">
        <v>3.7</v>
      </c>
      <c r="N67" s="32">
        <v>48.66</v>
      </c>
      <c r="O67" s="33" t="s">
        <v>276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</row>
    <row r="68" spans="2:46" s="28" customFormat="1" ht="8.25">
      <c r="B68" s="59"/>
      <c r="C68" s="60"/>
      <c r="D68" s="34" t="s">
        <v>152</v>
      </c>
      <c r="E68" s="62"/>
      <c r="F68" s="35">
        <v>522</v>
      </c>
      <c r="G68" s="35">
        <v>535</v>
      </c>
      <c r="H68" s="35">
        <v>444</v>
      </c>
      <c r="I68" s="35">
        <v>577</v>
      </c>
      <c r="J68" s="35">
        <v>506</v>
      </c>
      <c r="K68" s="35">
        <v>520</v>
      </c>
      <c r="L68" s="35">
        <v>376</v>
      </c>
      <c r="M68" s="35">
        <v>535</v>
      </c>
      <c r="N68" s="35">
        <v>569</v>
      </c>
      <c r="O68" s="35">
        <v>496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</row>
    <row r="69" spans="2:46" s="28" customFormat="1" ht="8.25">
      <c r="B69" s="59"/>
      <c r="C69" s="60"/>
      <c r="D69" s="34"/>
      <c r="E69" s="62"/>
      <c r="F69" s="35">
        <v>3.5</v>
      </c>
      <c r="G69" s="36">
        <v>2.7</v>
      </c>
      <c r="H69" s="36"/>
      <c r="I69" s="36"/>
      <c r="J69" s="36"/>
      <c r="K69" s="36"/>
      <c r="L69" s="36"/>
      <c r="M69" s="36"/>
      <c r="N69" s="35"/>
      <c r="O69" s="35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</row>
    <row r="70" spans="2:46" s="28" customFormat="1" ht="8.25">
      <c r="B70" s="59"/>
      <c r="C70" s="60"/>
      <c r="D70" s="37" t="s">
        <v>62</v>
      </c>
      <c r="E70" s="63"/>
      <c r="F70" s="38">
        <f>SUM(F68)</f>
        <v>522</v>
      </c>
      <c r="G70" s="38">
        <f aca="true" t="shared" si="15" ref="G70:O70">SUM(G68+F70)</f>
        <v>1057</v>
      </c>
      <c r="H70" s="38">
        <f t="shared" si="15"/>
        <v>1501</v>
      </c>
      <c r="I70" s="38">
        <f t="shared" si="15"/>
        <v>2078</v>
      </c>
      <c r="J70" s="38">
        <f t="shared" si="15"/>
        <v>2584</v>
      </c>
      <c r="K70" s="38">
        <f t="shared" si="15"/>
        <v>3104</v>
      </c>
      <c r="L70" s="38">
        <f t="shared" si="15"/>
        <v>3480</v>
      </c>
      <c r="M70" s="38">
        <f t="shared" si="15"/>
        <v>4015</v>
      </c>
      <c r="N70" s="38">
        <f t="shared" si="15"/>
        <v>4584</v>
      </c>
      <c r="O70" s="38">
        <f t="shared" si="15"/>
        <v>5080</v>
      </c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</row>
    <row r="71" spans="2:46" s="28" customFormat="1" ht="8.25">
      <c r="B71" s="59">
        <v>17</v>
      </c>
      <c r="C71" s="60">
        <v>11</v>
      </c>
      <c r="D71" s="31" t="s">
        <v>128</v>
      </c>
      <c r="E71" s="61">
        <f>SUM(O74)</f>
        <v>5073</v>
      </c>
      <c r="F71" s="32">
        <v>11.94</v>
      </c>
      <c r="G71" s="32" t="s">
        <v>206</v>
      </c>
      <c r="H71" s="32">
        <v>10.96</v>
      </c>
      <c r="I71" s="32">
        <v>1.83</v>
      </c>
      <c r="J71" s="32">
        <v>54.09</v>
      </c>
      <c r="K71" s="32">
        <v>15.71</v>
      </c>
      <c r="L71" s="32">
        <v>32.64</v>
      </c>
      <c r="M71" s="32">
        <v>3.2</v>
      </c>
      <c r="N71" s="32">
        <v>49.15</v>
      </c>
      <c r="O71" s="33" t="s">
        <v>290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</row>
    <row r="72" spans="2:46" s="28" customFormat="1" ht="8.25">
      <c r="B72" s="59"/>
      <c r="C72" s="60"/>
      <c r="D72" s="34" t="s">
        <v>111</v>
      </c>
      <c r="E72" s="62"/>
      <c r="F72" s="35">
        <v>663</v>
      </c>
      <c r="G72" s="35"/>
      <c r="H72" s="35">
        <v>543</v>
      </c>
      <c r="I72" s="35">
        <v>653</v>
      </c>
      <c r="J72" s="35">
        <v>636</v>
      </c>
      <c r="K72" s="35">
        <v>766</v>
      </c>
      <c r="L72" s="35">
        <v>517</v>
      </c>
      <c r="M72" s="35">
        <v>406</v>
      </c>
      <c r="N72" s="35">
        <v>576</v>
      </c>
      <c r="O72" s="35">
        <v>313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</row>
    <row r="73" spans="2:46" s="28" customFormat="1" ht="8.25">
      <c r="B73" s="59"/>
      <c r="C73" s="60"/>
      <c r="D73" s="34"/>
      <c r="E73" s="62"/>
      <c r="F73" s="35">
        <v>0.4</v>
      </c>
      <c r="G73" s="36"/>
      <c r="H73" s="36"/>
      <c r="I73" s="36"/>
      <c r="J73" s="36"/>
      <c r="K73" s="36">
        <v>-1.1</v>
      </c>
      <c r="L73" s="36"/>
      <c r="M73" s="36"/>
      <c r="N73" s="35"/>
      <c r="O73" s="35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</row>
    <row r="74" spans="2:46" s="28" customFormat="1" ht="8.25">
      <c r="B74" s="59"/>
      <c r="C74" s="60"/>
      <c r="D74" s="37" t="s">
        <v>129</v>
      </c>
      <c r="E74" s="63"/>
      <c r="F74" s="38">
        <f>SUM(F72)</f>
        <v>663</v>
      </c>
      <c r="G74" s="38">
        <f>SUM(G72+F74)</f>
        <v>663</v>
      </c>
      <c r="H74" s="38">
        <f aca="true" t="shared" si="16" ref="H74:O74">SUM(H72+G74)</f>
        <v>1206</v>
      </c>
      <c r="I74" s="38">
        <f t="shared" si="16"/>
        <v>1859</v>
      </c>
      <c r="J74" s="38">
        <f t="shared" si="16"/>
        <v>2495</v>
      </c>
      <c r="K74" s="38">
        <f t="shared" si="16"/>
        <v>3261</v>
      </c>
      <c r="L74" s="38">
        <f t="shared" si="16"/>
        <v>3778</v>
      </c>
      <c r="M74" s="38">
        <f t="shared" si="16"/>
        <v>4184</v>
      </c>
      <c r="N74" s="38">
        <f t="shared" si="16"/>
        <v>4760</v>
      </c>
      <c r="O74" s="38">
        <f t="shared" si="16"/>
        <v>5073</v>
      </c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</row>
    <row r="75" spans="2:46" s="28" customFormat="1" ht="8.25">
      <c r="B75" s="59">
        <v>18</v>
      </c>
      <c r="C75" s="60">
        <v>17</v>
      </c>
      <c r="D75" s="31" t="s">
        <v>139</v>
      </c>
      <c r="E75" s="61">
        <f>SUM(O78)</f>
        <v>4716</v>
      </c>
      <c r="F75" s="32">
        <v>12.5</v>
      </c>
      <c r="G75" s="32">
        <v>6.14</v>
      </c>
      <c r="H75" s="32">
        <v>9.88</v>
      </c>
      <c r="I75" s="32">
        <v>1.86</v>
      </c>
      <c r="J75" s="32">
        <v>60.88</v>
      </c>
      <c r="K75" s="32">
        <v>17.38</v>
      </c>
      <c r="L75" s="32">
        <v>28.18</v>
      </c>
      <c r="M75" s="32">
        <v>3</v>
      </c>
      <c r="N75" s="32">
        <v>42.21</v>
      </c>
      <c r="O75" s="33" t="s">
        <v>279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</row>
    <row r="76" spans="2:46" s="28" customFormat="1" ht="8.25">
      <c r="B76" s="59"/>
      <c r="C76" s="60"/>
      <c r="D76" s="34" t="s">
        <v>140</v>
      </c>
      <c r="E76" s="62"/>
      <c r="F76" s="35">
        <v>556</v>
      </c>
      <c r="G76" s="35">
        <v>617</v>
      </c>
      <c r="H76" s="35">
        <v>478</v>
      </c>
      <c r="I76" s="35">
        <v>679</v>
      </c>
      <c r="J76" s="35">
        <v>384</v>
      </c>
      <c r="K76" s="35">
        <v>585</v>
      </c>
      <c r="L76" s="35">
        <v>429</v>
      </c>
      <c r="M76" s="35">
        <v>357</v>
      </c>
      <c r="N76" s="35">
        <v>474</v>
      </c>
      <c r="O76" s="35">
        <v>157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</row>
    <row r="77" spans="2:46" s="28" customFormat="1" ht="8.25">
      <c r="B77" s="59"/>
      <c r="C77" s="60"/>
      <c r="D77" s="34"/>
      <c r="E77" s="62"/>
      <c r="F77" s="35">
        <v>0.4</v>
      </c>
      <c r="G77" s="36">
        <v>3.5</v>
      </c>
      <c r="H77" s="36"/>
      <c r="I77" s="36"/>
      <c r="J77" s="36"/>
      <c r="K77" s="36">
        <v>-1.2</v>
      </c>
      <c r="L77" s="36"/>
      <c r="M77" s="36"/>
      <c r="N77" s="35"/>
      <c r="O77" s="35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</row>
    <row r="78" spans="2:46" s="28" customFormat="1" ht="8.25">
      <c r="B78" s="59"/>
      <c r="C78" s="60"/>
      <c r="D78" s="37" t="s">
        <v>129</v>
      </c>
      <c r="E78" s="63"/>
      <c r="F78" s="38">
        <f>SUM(F76)</f>
        <v>556</v>
      </c>
      <c r="G78" s="38">
        <f>SUM(G76+F78)</f>
        <v>1173</v>
      </c>
      <c r="H78" s="38">
        <f aca="true" t="shared" si="17" ref="H78:O78">SUM(H76+G78)</f>
        <v>1651</v>
      </c>
      <c r="I78" s="38">
        <f t="shared" si="17"/>
        <v>2330</v>
      </c>
      <c r="J78" s="38">
        <f t="shared" si="17"/>
        <v>2714</v>
      </c>
      <c r="K78" s="38">
        <f t="shared" si="17"/>
        <v>3299</v>
      </c>
      <c r="L78" s="38">
        <f t="shared" si="17"/>
        <v>3728</v>
      </c>
      <c r="M78" s="38">
        <f t="shared" si="17"/>
        <v>4085</v>
      </c>
      <c r="N78" s="38">
        <f t="shared" si="17"/>
        <v>4559</v>
      </c>
      <c r="O78" s="38">
        <f t="shared" si="17"/>
        <v>4716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</row>
    <row r="79" spans="2:46" s="28" customFormat="1" ht="8.25">
      <c r="B79" s="59">
        <v>19</v>
      </c>
      <c r="C79" s="60">
        <v>5</v>
      </c>
      <c r="D79" s="31" t="s">
        <v>113</v>
      </c>
      <c r="E79" s="61">
        <f>SUM(O82)</f>
        <v>4715</v>
      </c>
      <c r="F79" s="32">
        <v>11.94</v>
      </c>
      <c r="G79" s="32">
        <v>5.93</v>
      </c>
      <c r="H79" s="32">
        <v>7.82</v>
      </c>
      <c r="I79" s="32">
        <v>1.71</v>
      </c>
      <c r="J79" s="32">
        <v>53.54</v>
      </c>
      <c r="K79" s="32">
        <v>18.08</v>
      </c>
      <c r="L79" s="32">
        <v>24.09</v>
      </c>
      <c r="M79" s="32">
        <v>2.3</v>
      </c>
      <c r="N79" s="32">
        <v>33.09</v>
      </c>
      <c r="O79" s="33" t="s">
        <v>275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</row>
    <row r="80" spans="2:46" s="28" customFormat="1" ht="8.25">
      <c r="B80" s="59"/>
      <c r="C80" s="60"/>
      <c r="D80" s="34" t="s">
        <v>114</v>
      </c>
      <c r="E80" s="62"/>
      <c r="F80" s="35">
        <v>663</v>
      </c>
      <c r="G80" s="35">
        <v>571</v>
      </c>
      <c r="H80" s="35">
        <v>356</v>
      </c>
      <c r="I80" s="35">
        <v>552</v>
      </c>
      <c r="J80" s="35">
        <v>659</v>
      </c>
      <c r="K80" s="35">
        <v>516</v>
      </c>
      <c r="L80" s="35">
        <v>349</v>
      </c>
      <c r="M80" s="35">
        <v>199</v>
      </c>
      <c r="N80" s="35">
        <v>343</v>
      </c>
      <c r="O80" s="35">
        <v>507</v>
      </c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</row>
    <row r="81" spans="2:46" s="28" customFormat="1" ht="8.25">
      <c r="B81" s="59"/>
      <c r="C81" s="60"/>
      <c r="D81" s="34"/>
      <c r="E81" s="62"/>
      <c r="F81" s="35">
        <v>3.5</v>
      </c>
      <c r="G81" s="36">
        <v>1.9</v>
      </c>
      <c r="H81" s="36"/>
      <c r="I81" s="36"/>
      <c r="J81" s="36"/>
      <c r="K81" s="36">
        <v>-1.2</v>
      </c>
      <c r="L81" s="36"/>
      <c r="M81" s="36"/>
      <c r="N81" s="35"/>
      <c r="O81" s="35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</row>
    <row r="82" spans="2:46" s="28" customFormat="1" ht="8.25">
      <c r="B82" s="59"/>
      <c r="C82" s="60"/>
      <c r="D82" s="37" t="s">
        <v>112</v>
      </c>
      <c r="E82" s="63"/>
      <c r="F82" s="38">
        <f>SUM(F80)</f>
        <v>663</v>
      </c>
      <c r="G82" s="38">
        <f>SUM(G80+F82)</f>
        <v>1234</v>
      </c>
      <c r="H82" s="38">
        <f aca="true" t="shared" si="18" ref="H82:O82">SUM(H80+G82)</f>
        <v>1590</v>
      </c>
      <c r="I82" s="38">
        <f t="shared" si="18"/>
        <v>2142</v>
      </c>
      <c r="J82" s="38">
        <f t="shared" si="18"/>
        <v>2801</v>
      </c>
      <c r="K82" s="38">
        <f t="shared" si="18"/>
        <v>3317</v>
      </c>
      <c r="L82" s="38">
        <f t="shared" si="18"/>
        <v>3666</v>
      </c>
      <c r="M82" s="38">
        <f t="shared" si="18"/>
        <v>3865</v>
      </c>
      <c r="N82" s="38">
        <f t="shared" si="18"/>
        <v>4208</v>
      </c>
      <c r="O82" s="38">
        <f t="shared" si="18"/>
        <v>4715</v>
      </c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</row>
    <row r="83" spans="2:46" s="28" customFormat="1" ht="8.25">
      <c r="B83" s="59">
        <v>20</v>
      </c>
      <c r="C83" s="60">
        <v>34</v>
      </c>
      <c r="D83" s="31" t="s">
        <v>213</v>
      </c>
      <c r="E83" s="61">
        <f>SUM(O86)</f>
        <v>4481</v>
      </c>
      <c r="F83" s="32">
        <v>11.38</v>
      </c>
      <c r="G83" s="32">
        <v>5.43</v>
      </c>
      <c r="H83" s="32">
        <v>8.02</v>
      </c>
      <c r="I83" s="32">
        <v>1.56</v>
      </c>
      <c r="J83" s="32">
        <v>52.87</v>
      </c>
      <c r="K83" s="32">
        <v>20.02</v>
      </c>
      <c r="L83" s="32">
        <v>25.53</v>
      </c>
      <c r="M83" s="32">
        <v>2.2</v>
      </c>
      <c r="N83" s="32">
        <v>28.98</v>
      </c>
      <c r="O83" s="33" t="s">
        <v>297</v>
      </c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</row>
    <row r="84" spans="2:46" s="28" customFormat="1" ht="8.25">
      <c r="B84" s="59"/>
      <c r="C84" s="60"/>
      <c r="D84" s="34" t="s">
        <v>13</v>
      </c>
      <c r="E84" s="62"/>
      <c r="F84" s="35">
        <v>778</v>
      </c>
      <c r="G84" s="35">
        <v>467</v>
      </c>
      <c r="H84" s="35">
        <v>367</v>
      </c>
      <c r="I84" s="35">
        <v>434</v>
      </c>
      <c r="J84" s="35">
        <v>687</v>
      </c>
      <c r="K84" s="35">
        <v>348</v>
      </c>
      <c r="L84" s="35">
        <v>377</v>
      </c>
      <c r="M84" s="35">
        <v>179</v>
      </c>
      <c r="N84" s="35">
        <v>285</v>
      </c>
      <c r="O84" s="35">
        <v>559</v>
      </c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</row>
    <row r="85" spans="2:46" s="28" customFormat="1" ht="8.25">
      <c r="B85" s="59"/>
      <c r="C85" s="60"/>
      <c r="D85" s="34"/>
      <c r="E85" s="62"/>
      <c r="F85" s="35">
        <v>3.2</v>
      </c>
      <c r="G85" s="36">
        <v>1.8</v>
      </c>
      <c r="H85" s="36"/>
      <c r="I85" s="36"/>
      <c r="J85" s="36"/>
      <c r="K85" s="36">
        <v>0</v>
      </c>
      <c r="L85" s="36"/>
      <c r="M85" s="36"/>
      <c r="N85" s="35"/>
      <c r="O85" s="35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</row>
    <row r="86" spans="2:46" s="28" customFormat="1" ht="8.25">
      <c r="B86" s="59"/>
      <c r="C86" s="60"/>
      <c r="D86" s="37" t="s">
        <v>121</v>
      </c>
      <c r="E86" s="63"/>
      <c r="F86" s="38">
        <f>SUM(F84)</f>
        <v>778</v>
      </c>
      <c r="G86" s="38">
        <f aca="true" t="shared" si="19" ref="G86:O86">SUM(G84+F86)</f>
        <v>1245</v>
      </c>
      <c r="H86" s="38">
        <f t="shared" si="19"/>
        <v>1612</v>
      </c>
      <c r="I86" s="38">
        <f t="shared" si="19"/>
        <v>2046</v>
      </c>
      <c r="J86" s="38">
        <f t="shared" si="19"/>
        <v>2733</v>
      </c>
      <c r="K86" s="38">
        <f t="shared" si="19"/>
        <v>3081</v>
      </c>
      <c r="L86" s="38">
        <f t="shared" si="19"/>
        <v>3458</v>
      </c>
      <c r="M86" s="38">
        <f t="shared" si="19"/>
        <v>3637</v>
      </c>
      <c r="N86" s="38">
        <f t="shared" si="19"/>
        <v>3922</v>
      </c>
      <c r="O86" s="38">
        <f t="shared" si="19"/>
        <v>4481</v>
      </c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</row>
    <row r="87" spans="2:46" s="28" customFormat="1" ht="8.25">
      <c r="B87" s="59">
        <v>21</v>
      </c>
      <c r="C87" s="60">
        <v>16</v>
      </c>
      <c r="D87" s="31" t="s">
        <v>137</v>
      </c>
      <c r="E87" s="61">
        <f>SUM(O90)</f>
        <v>4451</v>
      </c>
      <c r="F87" s="32">
        <v>11.77</v>
      </c>
      <c r="G87" s="32">
        <v>5.12</v>
      </c>
      <c r="H87" s="32">
        <v>9.3</v>
      </c>
      <c r="I87" s="32">
        <v>1.59</v>
      </c>
      <c r="J87" s="32">
        <v>52.82</v>
      </c>
      <c r="K87" s="32">
        <v>21.97</v>
      </c>
      <c r="L87" s="32">
        <v>26.75</v>
      </c>
      <c r="M87" s="32">
        <v>1.8</v>
      </c>
      <c r="N87" s="32">
        <v>35.69</v>
      </c>
      <c r="O87" s="33" t="s">
        <v>271</v>
      </c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</row>
    <row r="88" spans="2:46" s="28" customFormat="1" ht="8.25">
      <c r="B88" s="59"/>
      <c r="C88" s="60"/>
      <c r="D88" s="34" t="s">
        <v>138</v>
      </c>
      <c r="E88" s="62"/>
      <c r="F88" s="35">
        <v>697</v>
      </c>
      <c r="G88" s="35">
        <v>405</v>
      </c>
      <c r="H88" s="35">
        <v>444</v>
      </c>
      <c r="I88" s="35">
        <v>457</v>
      </c>
      <c r="J88" s="35">
        <v>689</v>
      </c>
      <c r="K88" s="35">
        <v>210</v>
      </c>
      <c r="L88" s="35">
        <v>401</v>
      </c>
      <c r="M88" s="35">
        <v>103</v>
      </c>
      <c r="N88" s="35">
        <v>380</v>
      </c>
      <c r="O88" s="35">
        <v>665</v>
      </c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</row>
    <row r="89" spans="2:46" s="28" customFormat="1" ht="8.25">
      <c r="B89" s="59"/>
      <c r="C89" s="60"/>
      <c r="D89" s="34"/>
      <c r="E89" s="62"/>
      <c r="F89" s="35">
        <v>0.4</v>
      </c>
      <c r="G89" s="36">
        <v>2.6</v>
      </c>
      <c r="H89" s="36"/>
      <c r="I89" s="36"/>
      <c r="J89" s="36"/>
      <c r="K89" s="36">
        <v>0</v>
      </c>
      <c r="L89" s="36"/>
      <c r="M89" s="36"/>
      <c r="N89" s="35"/>
      <c r="O89" s="35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</row>
    <row r="90" spans="2:46" s="28" customFormat="1" ht="8.25">
      <c r="B90" s="59"/>
      <c r="C90" s="60"/>
      <c r="D90" s="37" t="s">
        <v>132</v>
      </c>
      <c r="E90" s="63"/>
      <c r="F90" s="38">
        <f>SUM(F88)</f>
        <v>697</v>
      </c>
      <c r="G90" s="38">
        <f>SUM(G88+F90)</f>
        <v>1102</v>
      </c>
      <c r="H90" s="38">
        <f aca="true" t="shared" si="20" ref="H90:O90">SUM(H88+G90)</f>
        <v>1546</v>
      </c>
      <c r="I90" s="38">
        <f t="shared" si="20"/>
        <v>2003</v>
      </c>
      <c r="J90" s="38">
        <f t="shared" si="20"/>
        <v>2692</v>
      </c>
      <c r="K90" s="38">
        <f t="shared" si="20"/>
        <v>2902</v>
      </c>
      <c r="L90" s="38">
        <f t="shared" si="20"/>
        <v>3303</v>
      </c>
      <c r="M90" s="38">
        <f t="shared" si="20"/>
        <v>3406</v>
      </c>
      <c r="N90" s="38">
        <f t="shared" si="20"/>
        <v>3786</v>
      </c>
      <c r="O90" s="38">
        <f t="shared" si="20"/>
        <v>4451</v>
      </c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</row>
    <row r="91" spans="2:46" s="28" customFormat="1" ht="8.25">
      <c r="B91" s="59">
        <v>22</v>
      </c>
      <c r="C91" s="60">
        <v>10</v>
      </c>
      <c r="D91" s="31" t="s">
        <v>125</v>
      </c>
      <c r="E91" s="61">
        <f>SUM(O94)</f>
        <v>4014</v>
      </c>
      <c r="F91" s="32">
        <v>12.95</v>
      </c>
      <c r="G91" s="32">
        <v>5.29</v>
      </c>
      <c r="H91" s="32">
        <v>10.24</v>
      </c>
      <c r="I91" s="32">
        <v>1.59</v>
      </c>
      <c r="J91" s="32" t="s">
        <v>212</v>
      </c>
      <c r="K91" s="32">
        <v>20.14</v>
      </c>
      <c r="L91" s="32">
        <v>28.97</v>
      </c>
      <c r="M91" s="32">
        <v>2.8</v>
      </c>
      <c r="N91" s="32">
        <v>40.34</v>
      </c>
      <c r="O91" s="33" t="s">
        <v>278</v>
      </c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</row>
    <row r="92" spans="2:46" s="28" customFormat="1" ht="8.25">
      <c r="B92" s="59"/>
      <c r="C92" s="60"/>
      <c r="D92" s="34" t="s">
        <v>126</v>
      </c>
      <c r="E92" s="62"/>
      <c r="F92" s="35">
        <v>476</v>
      </c>
      <c r="G92" s="35">
        <v>439</v>
      </c>
      <c r="H92" s="35">
        <v>560</v>
      </c>
      <c r="I92" s="35">
        <v>457</v>
      </c>
      <c r="J92" s="35">
        <v>358</v>
      </c>
      <c r="K92" s="35">
        <v>338</v>
      </c>
      <c r="L92" s="35">
        <v>444</v>
      </c>
      <c r="M92" s="35">
        <v>309</v>
      </c>
      <c r="N92" s="35">
        <v>447</v>
      </c>
      <c r="O92" s="35">
        <v>186</v>
      </c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</row>
    <row r="93" spans="2:46" s="28" customFormat="1" ht="8.25">
      <c r="B93" s="59"/>
      <c r="C93" s="60"/>
      <c r="D93" s="34"/>
      <c r="E93" s="62"/>
      <c r="F93" s="35">
        <v>3.5</v>
      </c>
      <c r="G93" s="36">
        <v>3.1</v>
      </c>
      <c r="H93" s="36"/>
      <c r="I93" s="36"/>
      <c r="J93" s="36"/>
      <c r="K93" s="36">
        <v>-1.1</v>
      </c>
      <c r="L93" s="36"/>
      <c r="M93" s="36"/>
      <c r="N93" s="35"/>
      <c r="O93" s="35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</row>
    <row r="94" spans="2:46" s="28" customFormat="1" ht="8.25">
      <c r="B94" s="59"/>
      <c r="C94" s="60"/>
      <c r="D94" s="37" t="s">
        <v>127</v>
      </c>
      <c r="E94" s="63"/>
      <c r="F94" s="38">
        <f>SUM(F92)</f>
        <v>476</v>
      </c>
      <c r="G94" s="38">
        <f>SUM(G92+F94)</f>
        <v>915</v>
      </c>
      <c r="H94" s="38">
        <f aca="true" t="shared" si="21" ref="H94:O94">SUM(H92+G94)</f>
        <v>1475</v>
      </c>
      <c r="I94" s="38">
        <f t="shared" si="21"/>
        <v>1932</v>
      </c>
      <c r="J94" s="38">
        <f t="shared" si="21"/>
        <v>2290</v>
      </c>
      <c r="K94" s="38">
        <f t="shared" si="21"/>
        <v>2628</v>
      </c>
      <c r="L94" s="38">
        <f t="shared" si="21"/>
        <v>3072</v>
      </c>
      <c r="M94" s="38">
        <f t="shared" si="21"/>
        <v>3381</v>
      </c>
      <c r="N94" s="38">
        <f t="shared" si="21"/>
        <v>3828</v>
      </c>
      <c r="O94" s="38">
        <f t="shared" si="21"/>
        <v>4014</v>
      </c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</row>
    <row r="95" spans="2:46" s="28" customFormat="1" ht="8.25">
      <c r="B95" s="59">
        <v>23</v>
      </c>
      <c r="C95" s="60">
        <v>26</v>
      </c>
      <c r="D95" s="31" t="s">
        <v>155</v>
      </c>
      <c r="E95" s="61">
        <f>SUM(O98)</f>
        <v>3845</v>
      </c>
      <c r="F95" s="32">
        <v>12.86</v>
      </c>
      <c r="G95" s="32">
        <v>5.39</v>
      </c>
      <c r="H95" s="32">
        <v>7.19</v>
      </c>
      <c r="I95" s="32">
        <v>1.41</v>
      </c>
      <c r="J95" s="32">
        <v>58.44</v>
      </c>
      <c r="K95" s="32">
        <v>21.81</v>
      </c>
      <c r="L95" s="32">
        <v>20.56</v>
      </c>
      <c r="M95" s="32">
        <v>2.4</v>
      </c>
      <c r="N95" s="32">
        <v>41.51</v>
      </c>
      <c r="O95" s="33" t="s">
        <v>274</v>
      </c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</row>
    <row r="96" spans="2:46" s="28" customFormat="1" ht="8.25">
      <c r="B96" s="59"/>
      <c r="C96" s="60"/>
      <c r="D96" s="34" t="s">
        <v>156</v>
      </c>
      <c r="E96" s="62"/>
      <c r="F96" s="35">
        <v>492</v>
      </c>
      <c r="G96" s="35">
        <v>459</v>
      </c>
      <c r="H96" s="35">
        <v>318</v>
      </c>
      <c r="I96" s="35">
        <v>324</v>
      </c>
      <c r="J96" s="35">
        <v>468</v>
      </c>
      <c r="K96" s="35">
        <v>220</v>
      </c>
      <c r="L96" s="35">
        <v>283</v>
      </c>
      <c r="M96" s="35">
        <v>220</v>
      </c>
      <c r="N96" s="35">
        <v>464</v>
      </c>
      <c r="O96" s="35">
        <v>597</v>
      </c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</row>
    <row r="97" spans="2:46" s="28" customFormat="1" ht="8.25">
      <c r="B97" s="59"/>
      <c r="C97" s="60"/>
      <c r="D97" s="34"/>
      <c r="E97" s="62"/>
      <c r="F97" s="35">
        <v>0.4</v>
      </c>
      <c r="G97" s="36">
        <v>2.8</v>
      </c>
      <c r="H97" s="36"/>
      <c r="I97" s="36"/>
      <c r="J97" s="36"/>
      <c r="K97" s="36">
        <v>0</v>
      </c>
      <c r="L97" s="36"/>
      <c r="M97" s="36"/>
      <c r="N97" s="35"/>
      <c r="O97" s="35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</row>
    <row r="98" spans="2:46" s="28" customFormat="1" ht="8.25">
      <c r="B98" s="59"/>
      <c r="C98" s="60"/>
      <c r="D98" s="37" t="s">
        <v>157</v>
      </c>
      <c r="E98" s="63"/>
      <c r="F98" s="38">
        <f>SUM(F96)</f>
        <v>492</v>
      </c>
      <c r="G98" s="38">
        <f aca="true" t="shared" si="22" ref="G98:O98">SUM(G96+F98)</f>
        <v>951</v>
      </c>
      <c r="H98" s="38">
        <f t="shared" si="22"/>
        <v>1269</v>
      </c>
      <c r="I98" s="38">
        <f t="shared" si="22"/>
        <v>1593</v>
      </c>
      <c r="J98" s="38">
        <f t="shared" si="22"/>
        <v>2061</v>
      </c>
      <c r="K98" s="38">
        <f t="shared" si="22"/>
        <v>2281</v>
      </c>
      <c r="L98" s="38">
        <f t="shared" si="22"/>
        <v>2564</v>
      </c>
      <c r="M98" s="38">
        <f t="shared" si="22"/>
        <v>2784</v>
      </c>
      <c r="N98" s="38">
        <f t="shared" si="22"/>
        <v>3248</v>
      </c>
      <c r="O98" s="38">
        <f t="shared" si="22"/>
        <v>3845</v>
      </c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</row>
    <row r="99" spans="2:46" s="28" customFormat="1" ht="12.75">
      <c r="B99" s="48"/>
      <c r="C99" s="48"/>
      <c r="D99" s="49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</row>
    <row r="100" spans="2:46" s="28" customFormat="1" ht="8.25">
      <c r="B100" s="60"/>
      <c r="C100" s="60">
        <v>28</v>
      </c>
      <c r="D100" s="31" t="s">
        <v>158</v>
      </c>
      <c r="E100" s="61">
        <f>SUM(O103)</f>
        <v>0</v>
      </c>
      <c r="F100" s="32">
        <v>11.15</v>
      </c>
      <c r="G100" s="32">
        <v>6.73</v>
      </c>
      <c r="H100" s="32">
        <v>12.11</v>
      </c>
      <c r="I100" s="32">
        <v>1.83</v>
      </c>
      <c r="J100" s="32">
        <v>50.13</v>
      </c>
      <c r="K100" s="32">
        <v>15.31</v>
      </c>
      <c r="L100" s="32">
        <v>39.32</v>
      </c>
      <c r="M100" s="32">
        <v>3.8</v>
      </c>
      <c r="N100" s="32"/>
      <c r="O100" s="33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  <row r="101" spans="2:46" s="28" customFormat="1" ht="8.25">
      <c r="B101" s="60"/>
      <c r="C101" s="60"/>
      <c r="D101" s="34" t="s">
        <v>159</v>
      </c>
      <c r="E101" s="62"/>
      <c r="F101" s="35">
        <v>827</v>
      </c>
      <c r="G101" s="35">
        <v>750</v>
      </c>
      <c r="H101" s="35">
        <v>613</v>
      </c>
      <c r="I101" s="35">
        <v>653</v>
      </c>
      <c r="J101" s="35">
        <v>809</v>
      </c>
      <c r="K101" s="35">
        <v>812</v>
      </c>
      <c r="L101" s="35">
        <v>651</v>
      </c>
      <c r="M101" s="35">
        <v>562</v>
      </c>
      <c r="N101" s="34" t="s">
        <v>211</v>
      </c>
      <c r="O101" s="35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</row>
    <row r="102" spans="2:46" s="28" customFormat="1" ht="8.25">
      <c r="B102" s="60"/>
      <c r="C102" s="60"/>
      <c r="D102" s="34"/>
      <c r="E102" s="62"/>
      <c r="F102" s="35">
        <v>3.2</v>
      </c>
      <c r="G102" s="36">
        <v>4.2</v>
      </c>
      <c r="H102" s="36"/>
      <c r="I102" s="36"/>
      <c r="J102" s="36"/>
      <c r="K102" s="36">
        <v>0</v>
      </c>
      <c r="L102" s="36"/>
      <c r="M102" s="36"/>
      <c r="N102" s="35"/>
      <c r="O102" s="35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</row>
    <row r="103" spans="2:46" s="28" customFormat="1" ht="8.25">
      <c r="B103" s="60"/>
      <c r="C103" s="60"/>
      <c r="D103" s="37" t="s">
        <v>146</v>
      </c>
      <c r="E103" s="63"/>
      <c r="F103" s="38">
        <f>SUM(F101)</f>
        <v>827</v>
      </c>
      <c r="G103" s="38">
        <f aca="true" t="shared" si="23" ref="G103:M103">SUM(G101+F103)</f>
        <v>1577</v>
      </c>
      <c r="H103" s="38">
        <f t="shared" si="23"/>
        <v>2190</v>
      </c>
      <c r="I103" s="38">
        <f t="shared" si="23"/>
        <v>2843</v>
      </c>
      <c r="J103" s="38">
        <f t="shared" si="23"/>
        <v>3652</v>
      </c>
      <c r="K103" s="38">
        <f t="shared" si="23"/>
        <v>4464</v>
      </c>
      <c r="L103" s="38">
        <f t="shared" si="23"/>
        <v>5115</v>
      </c>
      <c r="M103" s="38">
        <f t="shared" si="23"/>
        <v>5677</v>
      </c>
      <c r="N103" s="38"/>
      <c r="O103" s="38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</row>
    <row r="104" spans="2:46" s="28" customFormat="1" ht="8.25">
      <c r="B104" s="60"/>
      <c r="C104" s="60">
        <v>9</v>
      </c>
      <c r="D104" s="31" t="s">
        <v>122</v>
      </c>
      <c r="E104" s="61">
        <v>0</v>
      </c>
      <c r="F104" s="32">
        <v>11.44</v>
      </c>
      <c r="G104" s="32">
        <v>6.59</v>
      </c>
      <c r="H104" s="32">
        <v>12.84</v>
      </c>
      <c r="I104" s="32">
        <v>1.74</v>
      </c>
      <c r="J104" s="32">
        <v>53.39</v>
      </c>
      <c r="K104" s="32">
        <v>15.47</v>
      </c>
      <c r="L104" s="32">
        <v>0</v>
      </c>
      <c r="M104" s="32"/>
      <c r="N104" s="32" t="s">
        <v>211</v>
      </c>
      <c r="O104" s="33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</row>
    <row r="105" spans="2:46" s="28" customFormat="1" ht="8.25">
      <c r="B105" s="60"/>
      <c r="C105" s="60"/>
      <c r="D105" s="34" t="s">
        <v>123</v>
      </c>
      <c r="E105" s="62"/>
      <c r="F105" s="35">
        <v>765</v>
      </c>
      <c r="G105" s="35">
        <v>718</v>
      </c>
      <c r="H105" s="35">
        <v>657</v>
      </c>
      <c r="I105" s="35">
        <v>577</v>
      </c>
      <c r="J105" s="35">
        <v>665</v>
      </c>
      <c r="K105" s="35">
        <v>794</v>
      </c>
      <c r="L105" s="35">
        <v>0</v>
      </c>
      <c r="M105" s="35"/>
      <c r="N105" s="35"/>
      <c r="O105" s="35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</row>
    <row r="106" spans="2:46" s="28" customFormat="1" ht="8.25">
      <c r="B106" s="60"/>
      <c r="C106" s="60"/>
      <c r="D106" s="34"/>
      <c r="E106" s="62"/>
      <c r="F106" s="35">
        <v>0.4</v>
      </c>
      <c r="G106" s="36">
        <v>2.3</v>
      </c>
      <c r="H106" s="36"/>
      <c r="I106" s="36"/>
      <c r="J106" s="36"/>
      <c r="K106" s="36">
        <v>-0.8</v>
      </c>
      <c r="L106" s="36"/>
      <c r="M106" s="36"/>
      <c r="N106" s="35"/>
      <c r="O106" s="35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</row>
    <row r="107" spans="2:46" s="28" customFormat="1" ht="8.25">
      <c r="B107" s="60"/>
      <c r="C107" s="60"/>
      <c r="D107" s="37" t="s">
        <v>124</v>
      </c>
      <c r="E107" s="63"/>
      <c r="F107" s="38">
        <f>SUM(F105)</f>
        <v>765</v>
      </c>
      <c r="G107" s="38">
        <f>SUM(G105+F107)</f>
        <v>1483</v>
      </c>
      <c r="H107" s="38">
        <f>SUM(H105+G107)</f>
        <v>2140</v>
      </c>
      <c r="I107" s="38">
        <f>SUM(I105+H107)</f>
        <v>2717</v>
      </c>
      <c r="J107" s="38">
        <f>SUM(J105+I107)</f>
        <v>3382</v>
      </c>
      <c r="K107" s="38">
        <f>SUM(K105+J107)</f>
        <v>4176</v>
      </c>
      <c r="L107" s="38"/>
      <c r="M107" s="38"/>
      <c r="N107" s="38"/>
      <c r="O107" s="38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</row>
    <row r="108" spans="2:46" s="28" customFormat="1" ht="8.25">
      <c r="B108" s="60"/>
      <c r="C108" s="60">
        <v>32</v>
      </c>
      <c r="D108" s="31" t="s">
        <v>40</v>
      </c>
      <c r="E108" s="61">
        <f>SUM(O111)</f>
        <v>0</v>
      </c>
      <c r="F108" s="32">
        <v>11.44</v>
      </c>
      <c r="G108" s="32">
        <v>6.78</v>
      </c>
      <c r="H108" s="32">
        <v>11.34</v>
      </c>
      <c r="I108" s="32">
        <v>0</v>
      </c>
      <c r="J108" s="32"/>
      <c r="K108" s="32" t="s">
        <v>211</v>
      </c>
      <c r="L108" s="32"/>
      <c r="M108" s="32"/>
      <c r="N108" s="32"/>
      <c r="O108" s="33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</row>
    <row r="109" spans="2:46" s="28" customFormat="1" ht="8.25">
      <c r="B109" s="60"/>
      <c r="C109" s="60"/>
      <c r="D109" s="34" t="s">
        <v>162</v>
      </c>
      <c r="E109" s="62"/>
      <c r="F109" s="35">
        <v>765</v>
      </c>
      <c r="G109" s="35">
        <v>762</v>
      </c>
      <c r="H109" s="35">
        <v>566</v>
      </c>
      <c r="I109" s="35">
        <v>0</v>
      </c>
      <c r="J109" s="35"/>
      <c r="K109" s="35"/>
      <c r="L109" s="35"/>
      <c r="M109" s="35"/>
      <c r="N109" s="35"/>
      <c r="O109" s="35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</row>
    <row r="110" spans="2:46" s="28" customFormat="1" ht="8.25">
      <c r="B110" s="60"/>
      <c r="C110" s="60"/>
      <c r="D110" s="34"/>
      <c r="E110" s="62"/>
      <c r="F110" s="35">
        <v>3.2</v>
      </c>
      <c r="G110" s="36">
        <v>3.7</v>
      </c>
      <c r="H110" s="36"/>
      <c r="I110" s="36"/>
      <c r="J110" s="36"/>
      <c r="K110" s="36"/>
      <c r="L110" s="36"/>
      <c r="M110" s="36"/>
      <c r="N110" s="35"/>
      <c r="O110" s="35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</row>
    <row r="111" spans="2:46" s="28" customFormat="1" ht="8.25">
      <c r="B111" s="60"/>
      <c r="C111" s="60"/>
      <c r="D111" s="37" t="s">
        <v>163</v>
      </c>
      <c r="E111" s="63"/>
      <c r="F111" s="38">
        <f>SUM(F109)</f>
        <v>765</v>
      </c>
      <c r="G111" s="38">
        <f>SUM(G109+F111)</f>
        <v>1527</v>
      </c>
      <c r="H111" s="38">
        <f>SUM(H109+G111)</f>
        <v>2093</v>
      </c>
      <c r="I111" s="38">
        <f>SUM(I109+H111)</f>
        <v>2093</v>
      </c>
      <c r="J111" s="38"/>
      <c r="K111" s="38"/>
      <c r="L111" s="38"/>
      <c r="M111" s="38"/>
      <c r="N111" s="38"/>
      <c r="O111" s="38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</row>
    <row r="112" spans="2:46" s="28" customFormat="1" ht="8.25">
      <c r="B112" s="60"/>
      <c r="C112" s="60">
        <v>7</v>
      </c>
      <c r="D112" s="31" t="s">
        <v>118</v>
      </c>
      <c r="E112" s="61">
        <f>SUM(O115)</f>
        <v>0</v>
      </c>
      <c r="F112" s="32">
        <v>11.99</v>
      </c>
      <c r="G112" s="32">
        <v>5.23</v>
      </c>
      <c r="H112" s="32">
        <v>8.42</v>
      </c>
      <c r="I112" s="32"/>
      <c r="J112" s="32" t="s">
        <v>211</v>
      </c>
      <c r="K112" s="32"/>
      <c r="L112" s="32"/>
      <c r="M112" s="32"/>
      <c r="N112" s="32"/>
      <c r="O112" s="33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</row>
    <row r="113" spans="2:46" s="28" customFormat="1" ht="8.25">
      <c r="B113" s="60"/>
      <c r="C113" s="60"/>
      <c r="D113" s="34" t="s">
        <v>54</v>
      </c>
      <c r="E113" s="62"/>
      <c r="F113" s="35">
        <v>653</v>
      </c>
      <c r="G113" s="35">
        <v>427</v>
      </c>
      <c r="H113" s="35">
        <v>391</v>
      </c>
      <c r="I113" s="35"/>
      <c r="J113" s="35"/>
      <c r="K113" s="35"/>
      <c r="L113" s="35"/>
      <c r="M113" s="35"/>
      <c r="N113" s="35"/>
      <c r="O113" s="35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</row>
    <row r="114" spans="2:46" s="28" customFormat="1" ht="8.25">
      <c r="B114" s="60"/>
      <c r="C114" s="60"/>
      <c r="D114" s="34"/>
      <c r="E114" s="62"/>
      <c r="F114" s="35">
        <v>3.5</v>
      </c>
      <c r="G114" s="36">
        <v>2</v>
      </c>
      <c r="H114" s="36"/>
      <c r="I114" s="36"/>
      <c r="J114" s="36"/>
      <c r="K114" s="36"/>
      <c r="L114" s="36"/>
      <c r="M114" s="36"/>
      <c r="N114" s="35"/>
      <c r="O114" s="35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</row>
    <row r="115" spans="2:46" s="28" customFormat="1" ht="8.25">
      <c r="B115" s="60"/>
      <c r="C115" s="60"/>
      <c r="D115" s="37" t="s">
        <v>119</v>
      </c>
      <c r="E115" s="63"/>
      <c r="F115" s="38">
        <f>SUM(F113)</f>
        <v>653</v>
      </c>
      <c r="G115" s="38">
        <f>SUM(G113+F115)</f>
        <v>1080</v>
      </c>
      <c r="H115" s="38">
        <f>SUM(H113+G115)</f>
        <v>1471</v>
      </c>
      <c r="I115" s="38"/>
      <c r="J115" s="38"/>
      <c r="K115" s="38"/>
      <c r="L115" s="38"/>
      <c r="M115" s="38"/>
      <c r="N115" s="38"/>
      <c r="O115" s="38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</row>
    <row r="116" spans="2:46" s="28" customFormat="1" ht="8.25">
      <c r="B116" s="60"/>
      <c r="C116" s="60">
        <v>1</v>
      </c>
      <c r="D116" s="31" t="s">
        <v>104</v>
      </c>
      <c r="E116" s="61">
        <f>SUM(O119)</f>
        <v>0</v>
      </c>
      <c r="F116" s="32">
        <v>12.15</v>
      </c>
      <c r="G116" s="32">
        <v>6.23</v>
      </c>
      <c r="H116" s="32"/>
      <c r="I116" s="32" t="s">
        <v>208</v>
      </c>
      <c r="J116" s="32"/>
      <c r="K116" s="32"/>
      <c r="L116" s="32"/>
      <c r="M116" s="32"/>
      <c r="N116" s="32"/>
      <c r="O116" s="33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</row>
    <row r="117" spans="2:46" s="28" customFormat="1" ht="8.25">
      <c r="B117" s="60"/>
      <c r="C117" s="60"/>
      <c r="D117" s="34" t="s">
        <v>105</v>
      </c>
      <c r="E117" s="62"/>
      <c r="F117" s="35">
        <v>622</v>
      </c>
      <c r="G117" s="35">
        <v>637</v>
      </c>
      <c r="H117" s="35"/>
      <c r="I117" s="35"/>
      <c r="J117" s="35"/>
      <c r="K117" s="35"/>
      <c r="L117" s="35"/>
      <c r="M117" s="35"/>
      <c r="N117" s="35"/>
      <c r="O117" s="35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</row>
    <row r="118" spans="2:46" s="28" customFormat="1" ht="8.25">
      <c r="B118" s="60"/>
      <c r="C118" s="60"/>
      <c r="D118" s="34"/>
      <c r="E118" s="62"/>
      <c r="F118" s="35">
        <v>3.5</v>
      </c>
      <c r="G118" s="36">
        <v>2.6</v>
      </c>
      <c r="H118" s="36"/>
      <c r="I118" s="36"/>
      <c r="J118" s="36"/>
      <c r="K118" s="36"/>
      <c r="L118" s="36"/>
      <c r="M118" s="36"/>
      <c r="N118" s="35"/>
      <c r="O118" s="35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</row>
    <row r="119" spans="2:46" s="28" customFormat="1" ht="8.25">
      <c r="B119" s="60"/>
      <c r="C119" s="60"/>
      <c r="D119" s="37" t="s">
        <v>106</v>
      </c>
      <c r="E119" s="63"/>
      <c r="F119" s="38">
        <f>SUM(F117)</f>
        <v>622</v>
      </c>
      <c r="G119" s="38">
        <f>SUM(G117+F119)</f>
        <v>1259</v>
      </c>
      <c r="H119" s="38"/>
      <c r="I119" s="38"/>
      <c r="J119" s="38"/>
      <c r="K119" s="38"/>
      <c r="L119" s="38"/>
      <c r="M119" s="38"/>
      <c r="N119" s="38"/>
      <c r="O119" s="38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</row>
    <row r="120" spans="17:46" s="28" customFormat="1" ht="8.25"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</row>
    <row r="121" spans="17:46" s="28" customFormat="1" ht="8.25"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</row>
    <row r="122" spans="4:7" ht="9.75">
      <c r="D122" s="20" t="s">
        <v>298</v>
      </c>
      <c r="E122" s="53"/>
      <c r="F122" s="17"/>
      <c r="G122" s="54"/>
    </row>
    <row r="123" spans="4:7" ht="9.75">
      <c r="D123" s="21" t="s">
        <v>299</v>
      </c>
      <c r="E123" s="55"/>
      <c r="F123" s="56">
        <f>SUM(E23,E43,E83)</f>
        <v>17119</v>
      </c>
      <c r="G123" s="57" t="s">
        <v>300</v>
      </c>
    </row>
    <row r="124" spans="4:5" ht="9.75">
      <c r="D124" s="52"/>
      <c r="E124" s="52"/>
    </row>
    <row r="128" spans="2:15" ht="12.75">
      <c r="B128" s="28"/>
      <c r="C128" s="28"/>
      <c r="D128" s="28"/>
      <c r="E128" s="19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ht="12.75">
      <c r="B129" s="28"/>
      <c r="C129" s="28"/>
      <c r="D129" s="28"/>
      <c r="E129" s="19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5:15" ht="12.75">
      <c r="E130" s="19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5:15" ht="12.75">
      <c r="E131" s="19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5:15" ht="12.75">
      <c r="E132" s="19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5:15" ht="12.75">
      <c r="E133" s="19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5:15" ht="12.75">
      <c r="E134" s="19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ht="12.75">
      <c r="E135" s="19"/>
    </row>
    <row r="136" ht="12.75">
      <c r="E136" s="19"/>
    </row>
    <row r="137" ht="12.75">
      <c r="E137" s="19"/>
    </row>
    <row r="138" ht="12.75">
      <c r="E138" s="19"/>
    </row>
    <row r="139" ht="12.75">
      <c r="E139" s="19"/>
    </row>
    <row r="140" ht="12.75">
      <c r="E140" s="19"/>
    </row>
    <row r="141" ht="12.75">
      <c r="E141" s="19"/>
    </row>
    <row r="142" ht="12.75">
      <c r="E142" s="19"/>
    </row>
    <row r="143" ht="12.75">
      <c r="E143" s="19"/>
    </row>
    <row r="144" ht="12.75">
      <c r="E144" s="19"/>
    </row>
    <row r="145" ht="12.75">
      <c r="E145" s="19"/>
    </row>
    <row r="146" ht="12.75">
      <c r="E146" s="19"/>
    </row>
    <row r="147" ht="12.75">
      <c r="E147" s="19"/>
    </row>
    <row r="148" ht="12.75">
      <c r="E148" s="19"/>
    </row>
    <row r="149" ht="12.75">
      <c r="E149" s="19"/>
    </row>
    <row r="150" ht="12.75">
      <c r="E150" s="19"/>
    </row>
    <row r="151" ht="12.75">
      <c r="E151" s="19"/>
    </row>
    <row r="152" ht="12.75">
      <c r="E152" s="19"/>
    </row>
    <row r="153" ht="12.75">
      <c r="E153" s="19"/>
    </row>
    <row r="154" ht="12.75">
      <c r="E154" s="19"/>
    </row>
    <row r="155" ht="12.75">
      <c r="E155" s="19"/>
    </row>
    <row r="156" ht="12.75">
      <c r="E156" s="19"/>
    </row>
    <row r="157" ht="12.75">
      <c r="E157" s="19"/>
    </row>
    <row r="158" ht="12.75">
      <c r="E158" s="19"/>
    </row>
    <row r="159" ht="12.75">
      <c r="E159" s="19"/>
    </row>
    <row r="160" ht="12.75">
      <c r="E160" s="19"/>
    </row>
    <row r="161" ht="12.75">
      <c r="E161" s="19"/>
    </row>
    <row r="162" ht="12.75">
      <c r="E162" s="19"/>
    </row>
    <row r="163" ht="12.75">
      <c r="E163" s="19"/>
    </row>
    <row r="164" ht="12.75">
      <c r="E164" s="19"/>
    </row>
    <row r="165" ht="12.75">
      <c r="E165" s="19"/>
    </row>
    <row r="166" ht="12.75">
      <c r="E166" s="19"/>
    </row>
    <row r="167" ht="12.75">
      <c r="E167" s="19"/>
    </row>
    <row r="168" ht="12.75">
      <c r="E168" s="19"/>
    </row>
    <row r="169" ht="12.75">
      <c r="E169" s="19"/>
    </row>
    <row r="170" ht="12.75">
      <c r="E170" s="19"/>
    </row>
    <row r="171" ht="12.75">
      <c r="E171" s="19"/>
    </row>
    <row r="172" ht="12.75">
      <c r="E172" s="19"/>
    </row>
    <row r="173" ht="12.75">
      <c r="E173" s="19"/>
    </row>
    <row r="174" ht="12.75">
      <c r="E174" s="19"/>
    </row>
    <row r="175" ht="12.75">
      <c r="E175" s="19"/>
    </row>
    <row r="176" ht="12.75">
      <c r="E176" s="19"/>
    </row>
    <row r="177" ht="12.75">
      <c r="E177" s="19"/>
    </row>
    <row r="178" ht="12.75">
      <c r="E178" s="19"/>
    </row>
    <row r="179" ht="12.75">
      <c r="E179" s="19"/>
    </row>
    <row r="180" ht="12.75">
      <c r="E180" s="19"/>
    </row>
    <row r="181" ht="12.75">
      <c r="E181" s="19"/>
    </row>
    <row r="182" ht="12.75">
      <c r="E182" s="19"/>
    </row>
    <row r="183" ht="12.75">
      <c r="E183" s="19"/>
    </row>
    <row r="184" ht="12.75">
      <c r="E184" s="19"/>
    </row>
    <row r="185" ht="12.75">
      <c r="E185" s="19"/>
    </row>
    <row r="186" ht="12.75">
      <c r="E186" s="19"/>
    </row>
    <row r="187" ht="12.75">
      <c r="E187" s="19"/>
    </row>
    <row r="188" ht="12.75">
      <c r="E188" s="19"/>
    </row>
    <row r="189" ht="12.75">
      <c r="E189" s="19"/>
    </row>
    <row r="190" ht="12.75">
      <c r="E190" s="19"/>
    </row>
    <row r="191" ht="12.75">
      <c r="E191" s="19"/>
    </row>
    <row r="192" ht="12.75">
      <c r="E192" s="19"/>
    </row>
    <row r="193" ht="12.75">
      <c r="E193" s="19"/>
    </row>
    <row r="194" ht="12.75">
      <c r="E194" s="19"/>
    </row>
    <row r="195" ht="12.75">
      <c r="E195" s="19"/>
    </row>
    <row r="196" ht="12.75">
      <c r="E196" s="19"/>
    </row>
    <row r="197" ht="12.75">
      <c r="E197" s="19"/>
    </row>
    <row r="198" ht="12.75">
      <c r="E198" s="19"/>
    </row>
    <row r="199" ht="12.75">
      <c r="E199" s="19"/>
    </row>
    <row r="200" ht="12.75">
      <c r="E200" s="19"/>
    </row>
    <row r="201" ht="12.75">
      <c r="E201" s="19"/>
    </row>
    <row r="202" ht="12.75">
      <c r="E202" s="19"/>
    </row>
    <row r="203" ht="12.75">
      <c r="E203" s="19"/>
    </row>
    <row r="204" ht="12.75">
      <c r="E204" s="19"/>
    </row>
    <row r="205" ht="12.75">
      <c r="E205" s="19"/>
    </row>
    <row r="206" ht="12.75">
      <c r="E206" s="19"/>
    </row>
    <row r="207" ht="12.75">
      <c r="E207" s="19"/>
    </row>
    <row r="208" ht="12.75">
      <c r="E208" s="19"/>
    </row>
    <row r="209" ht="12.75">
      <c r="E209" s="19"/>
    </row>
    <row r="210" ht="12.75">
      <c r="E210" s="19"/>
    </row>
    <row r="211" ht="12.75">
      <c r="E211" s="19"/>
    </row>
    <row r="212" ht="12.75">
      <c r="E212" s="19"/>
    </row>
    <row r="213" ht="12.75">
      <c r="E213" s="19"/>
    </row>
    <row r="214" ht="12.75">
      <c r="E214" s="19"/>
    </row>
    <row r="215" ht="12.75">
      <c r="E215" s="19"/>
    </row>
    <row r="216" ht="12.75">
      <c r="E216" s="19"/>
    </row>
    <row r="217" ht="12.75">
      <c r="E217" s="19"/>
    </row>
    <row r="218" ht="12.75">
      <c r="E218" s="19"/>
    </row>
    <row r="219" ht="12.75">
      <c r="E219" s="19"/>
    </row>
    <row r="220" ht="12.75">
      <c r="E220" s="19"/>
    </row>
    <row r="221" ht="12.75">
      <c r="E221" s="19"/>
    </row>
    <row r="222" ht="12.75">
      <c r="E222" s="19"/>
    </row>
    <row r="223" ht="12.75">
      <c r="E223" s="19"/>
    </row>
    <row r="224" ht="12.75">
      <c r="E224" s="19"/>
    </row>
    <row r="225" ht="12.75">
      <c r="E225" s="19"/>
    </row>
    <row r="226" ht="12.75">
      <c r="E226" s="19"/>
    </row>
    <row r="227" ht="12.75">
      <c r="E227" s="19"/>
    </row>
    <row r="228" ht="12.75">
      <c r="E228" s="19"/>
    </row>
    <row r="229" ht="12.75">
      <c r="E229" s="19"/>
    </row>
    <row r="230" ht="12.75">
      <c r="E230" s="19"/>
    </row>
    <row r="231" ht="12.75">
      <c r="E231" s="19"/>
    </row>
    <row r="232" ht="12.75">
      <c r="E232" s="19"/>
    </row>
    <row r="233" ht="12.75">
      <c r="E233" s="19"/>
    </row>
    <row r="234" ht="12.75">
      <c r="E234" s="19"/>
    </row>
    <row r="235" ht="12.75">
      <c r="E235" s="19"/>
    </row>
    <row r="236" ht="12.75">
      <c r="E236" s="19"/>
    </row>
    <row r="237" ht="12.75">
      <c r="E237" s="19"/>
    </row>
    <row r="238" ht="12.75">
      <c r="E238" s="19"/>
    </row>
    <row r="239" ht="12.75">
      <c r="E239" s="19"/>
    </row>
    <row r="240" ht="12.75">
      <c r="E240" s="19"/>
    </row>
    <row r="241" ht="12.75">
      <c r="E241" s="19"/>
    </row>
    <row r="242" ht="12.75">
      <c r="E242" s="19"/>
    </row>
    <row r="243" ht="12.75">
      <c r="E243" s="19"/>
    </row>
    <row r="244" ht="12.75">
      <c r="E244" s="19"/>
    </row>
    <row r="245" ht="12.75">
      <c r="E245" s="19"/>
    </row>
    <row r="246" ht="12.75">
      <c r="E246" s="19"/>
    </row>
    <row r="247" ht="12.75">
      <c r="E247" s="19"/>
    </row>
    <row r="248" ht="12.75">
      <c r="E248" s="19"/>
    </row>
    <row r="249" ht="12.75">
      <c r="E249" s="19"/>
    </row>
    <row r="250" ht="12.75">
      <c r="E250" s="19"/>
    </row>
    <row r="251" ht="12.75">
      <c r="E251" s="19"/>
    </row>
    <row r="252" ht="12.75">
      <c r="E252" s="19"/>
    </row>
    <row r="253" ht="12.75">
      <c r="E253" s="19"/>
    </row>
    <row r="254" ht="12.75">
      <c r="E254" s="19"/>
    </row>
    <row r="255" ht="12.75">
      <c r="E255" s="19"/>
    </row>
    <row r="256" ht="12.75">
      <c r="E256" s="19"/>
    </row>
    <row r="257" ht="12.75">
      <c r="E257" s="19"/>
    </row>
    <row r="258" ht="12.75">
      <c r="E258" s="19"/>
    </row>
    <row r="259" ht="12.75">
      <c r="E259" s="19"/>
    </row>
    <row r="260" ht="12.75">
      <c r="E260" s="19"/>
    </row>
    <row r="261" ht="12.75">
      <c r="E261" s="19"/>
    </row>
    <row r="262" ht="12.75">
      <c r="E262" s="19"/>
    </row>
    <row r="263" ht="12.75">
      <c r="E263" s="19"/>
    </row>
    <row r="264" ht="12.75">
      <c r="E264" s="19"/>
    </row>
    <row r="265" ht="12.75">
      <c r="E265" s="19"/>
    </row>
    <row r="266" ht="12.75">
      <c r="E266" s="19"/>
    </row>
    <row r="267" ht="12.75">
      <c r="E267" s="19"/>
    </row>
    <row r="268" ht="12.75">
      <c r="E268" s="19"/>
    </row>
    <row r="269" ht="12.75">
      <c r="E269" s="19"/>
    </row>
    <row r="270" ht="12.75">
      <c r="E270" s="19"/>
    </row>
    <row r="271" ht="12.75">
      <c r="E271" s="19"/>
    </row>
    <row r="272" ht="12.75">
      <c r="E272" s="19"/>
    </row>
    <row r="273" ht="12.75">
      <c r="E273" s="19"/>
    </row>
    <row r="274" ht="12.75">
      <c r="E274" s="19"/>
    </row>
    <row r="275" ht="12.75">
      <c r="E275" s="19"/>
    </row>
    <row r="276" ht="12.75">
      <c r="E276" s="19"/>
    </row>
    <row r="277" ht="12.75">
      <c r="E277" s="19"/>
    </row>
    <row r="278" ht="12.75">
      <c r="E278" s="19"/>
    </row>
    <row r="279" ht="12.75">
      <c r="E279" s="19"/>
    </row>
    <row r="280" ht="12.75">
      <c r="E280" s="19"/>
    </row>
    <row r="281" ht="12.75">
      <c r="E281" s="19"/>
    </row>
    <row r="282" ht="12.75">
      <c r="E282" s="19"/>
    </row>
    <row r="283" ht="12.75">
      <c r="E283" s="45"/>
    </row>
    <row r="284" ht="12.75">
      <c r="E284" s="45"/>
    </row>
    <row r="285" ht="12.75">
      <c r="E285" s="45"/>
    </row>
    <row r="286" ht="12.75">
      <c r="E286" s="45"/>
    </row>
    <row r="287" ht="12.75">
      <c r="E287" s="45"/>
    </row>
    <row r="288" ht="12.75">
      <c r="E288" s="45"/>
    </row>
    <row r="289" ht="12.75">
      <c r="E289" s="45"/>
    </row>
    <row r="290" ht="12.75">
      <c r="E290" s="45"/>
    </row>
    <row r="291" ht="12.75">
      <c r="E291" s="45"/>
    </row>
    <row r="292" ht="12.75">
      <c r="E292" s="45"/>
    </row>
    <row r="293" ht="12.75">
      <c r="E293" s="45"/>
    </row>
    <row r="294" ht="12.75">
      <c r="E294" s="45"/>
    </row>
    <row r="295" ht="12.75">
      <c r="E295" s="45"/>
    </row>
    <row r="296" ht="12.75">
      <c r="E296" s="45"/>
    </row>
    <row r="297" ht="12.75">
      <c r="E297" s="45"/>
    </row>
    <row r="298" ht="12.75">
      <c r="E298" s="45"/>
    </row>
    <row r="299" ht="12.75">
      <c r="E299" s="45"/>
    </row>
    <row r="300" ht="12.75">
      <c r="E300" s="45"/>
    </row>
    <row r="301" ht="12.75">
      <c r="E301" s="45"/>
    </row>
    <row r="302" ht="12.75">
      <c r="E302" s="45"/>
    </row>
    <row r="303" ht="12.75">
      <c r="E303" s="45"/>
    </row>
    <row r="304" ht="12.75">
      <c r="E304" s="45"/>
    </row>
    <row r="305" ht="12.75">
      <c r="E305" s="45"/>
    </row>
    <row r="306" ht="12.75">
      <c r="E306" s="45"/>
    </row>
    <row r="307" ht="12.75">
      <c r="E307" s="45"/>
    </row>
    <row r="308" ht="12.75">
      <c r="E308" s="45"/>
    </row>
    <row r="309" ht="12.75">
      <c r="E309" s="45"/>
    </row>
    <row r="310" ht="12.75">
      <c r="E310" s="45"/>
    </row>
    <row r="311" ht="12.75">
      <c r="E311" s="45"/>
    </row>
    <row r="312" ht="12.75">
      <c r="E312" s="45"/>
    </row>
    <row r="313" ht="12.75">
      <c r="E313" s="45"/>
    </row>
    <row r="314" ht="12.75">
      <c r="E314" s="45"/>
    </row>
    <row r="315" ht="12.75">
      <c r="E315" s="45"/>
    </row>
    <row r="316" ht="12.75">
      <c r="E316" s="45"/>
    </row>
    <row r="317" ht="12.75">
      <c r="E317" s="45"/>
    </row>
    <row r="318" ht="12.75">
      <c r="E318" s="45"/>
    </row>
    <row r="319" ht="12.75">
      <c r="E319" s="45"/>
    </row>
    <row r="320" ht="12.75">
      <c r="E320" s="45"/>
    </row>
    <row r="321" ht="12.75">
      <c r="E321" s="45"/>
    </row>
    <row r="322" ht="12.75">
      <c r="E322" s="45"/>
    </row>
    <row r="323" ht="12.75">
      <c r="E323" s="45"/>
    </row>
    <row r="324" ht="12.75">
      <c r="E324" s="45"/>
    </row>
    <row r="325" ht="12.75">
      <c r="E325" s="45"/>
    </row>
    <row r="326" ht="12.75">
      <c r="E326" s="45"/>
    </row>
    <row r="327" ht="12.75">
      <c r="E327" s="45"/>
    </row>
    <row r="328" ht="12.75">
      <c r="E328" s="45"/>
    </row>
    <row r="329" ht="12.75">
      <c r="E329" s="45"/>
    </row>
    <row r="330" ht="12.75">
      <c r="E330" s="45"/>
    </row>
    <row r="331" ht="12.75">
      <c r="E331" s="45"/>
    </row>
  </sheetData>
  <sheetProtection/>
  <mergeCells count="86">
    <mergeCell ref="B1:O1"/>
    <mergeCell ref="B2:O3"/>
    <mergeCell ref="B75:B78"/>
    <mergeCell ref="C75:C78"/>
    <mergeCell ref="E75:E78"/>
    <mergeCell ref="B31:B34"/>
    <mergeCell ref="C31:C34"/>
    <mergeCell ref="E31:E34"/>
    <mergeCell ref="B23:B26"/>
    <mergeCell ref="C23:C26"/>
    <mergeCell ref="B27:B30"/>
    <mergeCell ref="C27:C30"/>
    <mergeCell ref="E27:E30"/>
    <mergeCell ref="C59:C62"/>
    <mergeCell ref="E59:E62"/>
    <mergeCell ref="B79:B82"/>
    <mergeCell ref="C79:C82"/>
    <mergeCell ref="E23:E26"/>
    <mergeCell ref="B91:B94"/>
    <mergeCell ref="C91:C94"/>
    <mergeCell ref="E91:E94"/>
    <mergeCell ref="B71:B74"/>
    <mergeCell ref="C71:C74"/>
    <mergeCell ref="E71:E74"/>
    <mergeCell ref="B43:B46"/>
    <mergeCell ref="C43:C46"/>
    <mergeCell ref="E43:E46"/>
    <mergeCell ref="B51:B54"/>
    <mergeCell ref="C51:C54"/>
    <mergeCell ref="E51:E54"/>
    <mergeCell ref="B112:B115"/>
    <mergeCell ref="C112:C115"/>
    <mergeCell ref="E112:E115"/>
    <mergeCell ref="B59:B62"/>
    <mergeCell ref="B87:B90"/>
    <mergeCell ref="C87:C90"/>
    <mergeCell ref="E87:E90"/>
    <mergeCell ref="E116:E119"/>
    <mergeCell ref="B116:B119"/>
    <mergeCell ref="C116:C119"/>
    <mergeCell ref="B95:B98"/>
    <mergeCell ref="C95:C98"/>
    <mergeCell ref="E95:E98"/>
    <mergeCell ref="B104:B107"/>
    <mergeCell ref="C104:C107"/>
    <mergeCell ref="E104:E107"/>
    <mergeCell ref="E15:E18"/>
    <mergeCell ref="B35:B38"/>
    <mergeCell ref="C35:C38"/>
    <mergeCell ref="E35:E38"/>
    <mergeCell ref="B47:B50"/>
    <mergeCell ref="C47:C50"/>
    <mergeCell ref="E47:E50"/>
    <mergeCell ref="B39:B42"/>
    <mergeCell ref="C39:C42"/>
    <mergeCell ref="E39:E42"/>
    <mergeCell ref="C63:C66"/>
    <mergeCell ref="E63:E66"/>
    <mergeCell ref="B11:B14"/>
    <mergeCell ref="C11:C14"/>
    <mergeCell ref="E11:E14"/>
    <mergeCell ref="B19:B22"/>
    <mergeCell ref="C19:C22"/>
    <mergeCell ref="E19:E22"/>
    <mergeCell ref="B15:B18"/>
    <mergeCell ref="C15:C18"/>
    <mergeCell ref="B108:B111"/>
    <mergeCell ref="C108:C111"/>
    <mergeCell ref="E108:E111"/>
    <mergeCell ref="B67:B70"/>
    <mergeCell ref="C67:C70"/>
    <mergeCell ref="E67:E70"/>
    <mergeCell ref="E79:E82"/>
    <mergeCell ref="B83:B86"/>
    <mergeCell ref="C83:C86"/>
    <mergeCell ref="E83:E86"/>
    <mergeCell ref="B7:B10"/>
    <mergeCell ref="C7:C10"/>
    <mergeCell ref="E7:E10"/>
    <mergeCell ref="B100:B103"/>
    <mergeCell ref="C100:C103"/>
    <mergeCell ref="E100:E103"/>
    <mergeCell ref="B55:B58"/>
    <mergeCell ref="C55:C58"/>
    <mergeCell ref="E55:E58"/>
    <mergeCell ref="B63:B66"/>
  </mergeCells>
  <printOptions/>
  <pageMargins left="0.46" right="0.5118110236220472" top="0.35433070866141736" bottom="0.62" header="0.5118110236220472" footer="0.64"/>
  <pageSetup horizontalDpi="300" verticalDpi="300" orientation="portrait" paperSize="9" r:id="rId1"/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708"/>
  <sheetViews>
    <sheetView tabSelected="1" zoomScalePageLayoutView="0" workbookViewId="0" topLeftCell="A37">
      <selection activeCell="R15" sqref="R15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3.7109375" style="1" customWidth="1"/>
    <col min="4" max="4" width="14.140625" style="1" customWidth="1"/>
    <col min="5" max="5" width="7.421875" style="1" customWidth="1"/>
    <col min="6" max="14" width="5.7109375" style="2" customWidth="1"/>
    <col min="15" max="15" width="6.421875" style="2" customWidth="1"/>
    <col min="16" max="16" width="9.140625" style="1" customWidth="1"/>
    <col min="17" max="46" width="9.140625" style="2" customWidth="1"/>
    <col min="47" max="16384" width="9.140625" style="1" customWidth="1"/>
  </cols>
  <sheetData>
    <row r="1" spans="2:15" ht="17.25">
      <c r="B1" s="64" t="s">
        <v>15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15" ht="15" customHeight="1"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2:15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3:15" ht="15" customHeight="1" thickBot="1">
      <c r="C4" s="22"/>
      <c r="D4" s="22" t="s">
        <v>216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15" ht="10.5" thickBot="1">
      <c r="B5" s="13" t="s">
        <v>0</v>
      </c>
      <c r="C5" s="14" t="s">
        <v>1</v>
      </c>
      <c r="D5" s="14" t="s">
        <v>2</v>
      </c>
      <c r="E5" s="14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6" t="s">
        <v>14</v>
      </c>
    </row>
    <row r="6" spans="6:46" s="3" customFormat="1" ht="3" customHeight="1">
      <c r="F6" s="4"/>
      <c r="G6" s="4"/>
      <c r="H6" s="4"/>
      <c r="I6" s="4"/>
      <c r="J6" s="4"/>
      <c r="K6" s="4"/>
      <c r="L6" s="4"/>
      <c r="M6" s="4"/>
      <c r="N6" s="4"/>
      <c r="O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2.75">
      <c r="A7" s="19"/>
      <c r="B7" s="59">
        <v>1</v>
      </c>
      <c r="C7" s="66">
        <v>37</v>
      </c>
      <c r="D7" s="5" t="s">
        <v>81</v>
      </c>
      <c r="E7" s="61">
        <f>SUM(O10)</f>
        <v>6247</v>
      </c>
      <c r="F7" s="6">
        <v>11.7</v>
      </c>
      <c r="G7" s="6">
        <v>6.29</v>
      </c>
      <c r="H7" s="6">
        <v>14.58</v>
      </c>
      <c r="I7" s="6">
        <v>1.81</v>
      </c>
      <c r="J7" s="6">
        <v>55.79</v>
      </c>
      <c r="K7" s="6">
        <v>16.96</v>
      </c>
      <c r="L7" s="6">
        <v>41.15</v>
      </c>
      <c r="M7" s="6">
        <v>4.2</v>
      </c>
      <c r="N7" s="6">
        <v>45.62</v>
      </c>
      <c r="O7" s="7" t="s">
        <v>266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2.75">
      <c r="A8" s="19"/>
      <c r="B8" s="59"/>
      <c r="C8" s="66"/>
      <c r="D8" s="8" t="s">
        <v>82</v>
      </c>
      <c r="E8" s="62"/>
      <c r="F8" s="9">
        <v>711</v>
      </c>
      <c r="G8" s="9">
        <v>650</v>
      </c>
      <c r="H8" s="9">
        <v>764</v>
      </c>
      <c r="I8" s="9">
        <v>636</v>
      </c>
      <c r="J8" s="9">
        <v>567</v>
      </c>
      <c r="K8" s="9">
        <v>628</v>
      </c>
      <c r="L8" s="9">
        <v>688</v>
      </c>
      <c r="M8" s="9">
        <v>673</v>
      </c>
      <c r="N8" s="9">
        <v>524</v>
      </c>
      <c r="O8" s="9">
        <v>406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2.75">
      <c r="A9" s="19"/>
      <c r="B9" s="59"/>
      <c r="C9" s="66"/>
      <c r="D9" s="8"/>
      <c r="E9" s="62"/>
      <c r="F9" s="9"/>
      <c r="G9" s="10"/>
      <c r="H9" s="10"/>
      <c r="I9" s="10"/>
      <c r="J9" s="10"/>
      <c r="K9" s="10">
        <v>-0.4</v>
      </c>
      <c r="L9" s="10"/>
      <c r="M9" s="10"/>
      <c r="N9" s="9"/>
      <c r="O9" s="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2.75">
      <c r="A10" s="19"/>
      <c r="B10" s="59"/>
      <c r="C10" s="66"/>
      <c r="D10" s="11" t="s">
        <v>83</v>
      </c>
      <c r="E10" s="63"/>
      <c r="F10" s="12">
        <f>SUM(F8)</f>
        <v>711</v>
      </c>
      <c r="G10" s="12">
        <f aca="true" t="shared" si="0" ref="G10:O10">SUM(G8+F10)</f>
        <v>1361</v>
      </c>
      <c r="H10" s="12">
        <f t="shared" si="0"/>
        <v>2125</v>
      </c>
      <c r="I10" s="12">
        <f t="shared" si="0"/>
        <v>2761</v>
      </c>
      <c r="J10" s="12">
        <f t="shared" si="0"/>
        <v>3328</v>
      </c>
      <c r="K10" s="12">
        <f t="shared" si="0"/>
        <v>3956</v>
      </c>
      <c r="L10" s="12">
        <f t="shared" si="0"/>
        <v>4644</v>
      </c>
      <c r="M10" s="12">
        <f t="shared" si="0"/>
        <v>5317</v>
      </c>
      <c r="N10" s="12">
        <f t="shared" si="0"/>
        <v>5841</v>
      </c>
      <c r="O10" s="12">
        <f t="shared" si="0"/>
        <v>6247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.75">
      <c r="A11" s="19"/>
      <c r="B11" s="59">
        <v>2</v>
      </c>
      <c r="C11" s="66">
        <v>45</v>
      </c>
      <c r="D11" s="5" t="s">
        <v>76</v>
      </c>
      <c r="E11" s="61">
        <f>SUM(O14)</f>
        <v>5928</v>
      </c>
      <c r="F11" s="6">
        <v>11.5</v>
      </c>
      <c r="G11" s="6">
        <v>6.14</v>
      </c>
      <c r="H11" s="6">
        <v>10.95</v>
      </c>
      <c r="I11" s="6">
        <v>2.02</v>
      </c>
      <c r="J11" s="6">
        <v>53.75</v>
      </c>
      <c r="K11" s="6">
        <v>16.31</v>
      </c>
      <c r="L11" s="6">
        <v>26.09</v>
      </c>
      <c r="M11" s="6">
        <v>3.4</v>
      </c>
      <c r="N11" s="6">
        <v>43.41</v>
      </c>
      <c r="O11" s="7" t="s">
        <v>264</v>
      </c>
      <c r="P11" s="1" t="s">
        <v>292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2.75">
      <c r="A12" s="19"/>
      <c r="B12" s="59"/>
      <c r="C12" s="66"/>
      <c r="D12" s="8" t="s">
        <v>77</v>
      </c>
      <c r="E12" s="62"/>
      <c r="F12" s="9">
        <v>753</v>
      </c>
      <c r="G12" s="9">
        <v>617</v>
      </c>
      <c r="H12" s="9">
        <v>543</v>
      </c>
      <c r="I12" s="9">
        <v>822</v>
      </c>
      <c r="J12" s="9">
        <v>650</v>
      </c>
      <c r="K12" s="9">
        <v>698</v>
      </c>
      <c r="L12" s="9">
        <v>388</v>
      </c>
      <c r="M12" s="9">
        <v>457</v>
      </c>
      <c r="N12" s="9">
        <v>490</v>
      </c>
      <c r="O12" s="9">
        <v>510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.75">
      <c r="A13" s="19"/>
      <c r="B13" s="59"/>
      <c r="C13" s="66"/>
      <c r="D13" s="8"/>
      <c r="E13" s="62"/>
      <c r="F13" s="9"/>
      <c r="G13" s="10"/>
      <c r="H13" s="10"/>
      <c r="I13" s="10"/>
      <c r="J13" s="10"/>
      <c r="K13" s="10">
        <v>-0.4</v>
      </c>
      <c r="L13" s="10"/>
      <c r="M13" s="10"/>
      <c r="N13" s="9"/>
      <c r="O13" s="9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19"/>
      <c r="B14" s="59"/>
      <c r="C14" s="66"/>
      <c r="D14" s="11" t="s">
        <v>78</v>
      </c>
      <c r="E14" s="63"/>
      <c r="F14" s="12">
        <f>SUM(F12)</f>
        <v>753</v>
      </c>
      <c r="G14" s="12">
        <f aca="true" t="shared" si="1" ref="G14:O14">SUM(G12+F14)</f>
        <v>1370</v>
      </c>
      <c r="H14" s="12">
        <f t="shared" si="1"/>
        <v>1913</v>
      </c>
      <c r="I14" s="12">
        <f t="shared" si="1"/>
        <v>2735</v>
      </c>
      <c r="J14" s="12">
        <f t="shared" si="1"/>
        <v>3385</v>
      </c>
      <c r="K14" s="12">
        <f t="shared" si="1"/>
        <v>4083</v>
      </c>
      <c r="L14" s="12">
        <f t="shared" si="1"/>
        <v>4471</v>
      </c>
      <c r="M14" s="12">
        <f t="shared" si="1"/>
        <v>4928</v>
      </c>
      <c r="N14" s="12">
        <f t="shared" si="1"/>
        <v>5418</v>
      </c>
      <c r="O14" s="12">
        <f t="shared" si="1"/>
        <v>5928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19"/>
      <c r="B15" s="59">
        <v>3</v>
      </c>
      <c r="C15" s="66">
        <v>43</v>
      </c>
      <c r="D15" s="5" t="s">
        <v>87</v>
      </c>
      <c r="E15" s="61">
        <f>SUM(O18)</f>
        <v>5877</v>
      </c>
      <c r="F15" s="6">
        <v>12</v>
      </c>
      <c r="G15" s="6">
        <v>6.05</v>
      </c>
      <c r="H15" s="6">
        <v>13.38</v>
      </c>
      <c r="I15" s="6">
        <v>1.72</v>
      </c>
      <c r="J15" s="6">
        <v>54.98</v>
      </c>
      <c r="K15" s="6">
        <v>18.49</v>
      </c>
      <c r="L15" s="6">
        <v>35.34</v>
      </c>
      <c r="M15" s="6">
        <v>3.4</v>
      </c>
      <c r="N15" s="6">
        <v>52.89</v>
      </c>
      <c r="O15" s="7" t="s">
        <v>268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19"/>
      <c r="B16" s="59"/>
      <c r="C16" s="66"/>
      <c r="D16" s="8" t="s">
        <v>88</v>
      </c>
      <c r="E16" s="62"/>
      <c r="F16" s="9">
        <v>651</v>
      </c>
      <c r="G16" s="9">
        <v>597</v>
      </c>
      <c r="H16" s="9">
        <v>690</v>
      </c>
      <c r="I16" s="9">
        <v>560</v>
      </c>
      <c r="J16" s="9">
        <v>600</v>
      </c>
      <c r="K16" s="9">
        <v>478</v>
      </c>
      <c r="L16" s="9">
        <v>570</v>
      </c>
      <c r="M16" s="9">
        <v>457</v>
      </c>
      <c r="N16" s="9">
        <v>631</v>
      </c>
      <c r="O16" s="9">
        <v>643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19"/>
      <c r="B17" s="59"/>
      <c r="C17" s="66"/>
      <c r="D17" s="8"/>
      <c r="E17" s="62"/>
      <c r="F17" s="9"/>
      <c r="G17" s="10"/>
      <c r="H17" s="10"/>
      <c r="I17" s="10"/>
      <c r="J17" s="10"/>
      <c r="K17" s="10">
        <v>-0.4</v>
      </c>
      <c r="L17" s="10"/>
      <c r="M17" s="10"/>
      <c r="N17" s="9"/>
      <c r="O17" s="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19"/>
      <c r="B18" s="59"/>
      <c r="C18" s="66"/>
      <c r="D18" s="11" t="s">
        <v>89</v>
      </c>
      <c r="E18" s="63"/>
      <c r="F18" s="12">
        <f>SUM(F16)</f>
        <v>651</v>
      </c>
      <c r="G18" s="12">
        <f aca="true" t="shared" si="2" ref="G18:O18">SUM(G16+F18)</f>
        <v>1248</v>
      </c>
      <c r="H18" s="12">
        <f t="shared" si="2"/>
        <v>1938</v>
      </c>
      <c r="I18" s="12">
        <f t="shared" si="2"/>
        <v>2498</v>
      </c>
      <c r="J18" s="12">
        <f t="shared" si="2"/>
        <v>3098</v>
      </c>
      <c r="K18" s="12">
        <f t="shared" si="2"/>
        <v>3576</v>
      </c>
      <c r="L18" s="12">
        <f t="shared" si="2"/>
        <v>4146</v>
      </c>
      <c r="M18" s="12">
        <f t="shared" si="2"/>
        <v>4603</v>
      </c>
      <c r="N18" s="12">
        <f t="shared" si="2"/>
        <v>5234</v>
      </c>
      <c r="O18" s="12">
        <f t="shared" si="2"/>
        <v>5877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19"/>
      <c r="B19" s="59">
        <v>4</v>
      </c>
      <c r="C19" s="66">
        <v>46</v>
      </c>
      <c r="D19" s="5" t="s">
        <v>79</v>
      </c>
      <c r="E19" s="61">
        <f>SUM(O22)</f>
        <v>5648</v>
      </c>
      <c r="F19" s="6">
        <v>11.6</v>
      </c>
      <c r="G19" s="6">
        <v>6.23</v>
      </c>
      <c r="H19" s="6">
        <v>10.79</v>
      </c>
      <c r="I19" s="6">
        <v>1.9</v>
      </c>
      <c r="J19" s="6">
        <v>53.07</v>
      </c>
      <c r="K19" s="6">
        <v>17.31</v>
      </c>
      <c r="L19" s="6">
        <v>28.68</v>
      </c>
      <c r="M19" s="6">
        <v>2.9</v>
      </c>
      <c r="N19" s="6">
        <v>36.83</v>
      </c>
      <c r="O19" s="7" t="s">
        <v>265</v>
      </c>
      <c r="P19" s="1" t="s">
        <v>293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19"/>
      <c r="B20" s="59"/>
      <c r="C20" s="66"/>
      <c r="D20" s="8" t="s">
        <v>80</v>
      </c>
      <c r="E20" s="62"/>
      <c r="F20" s="9">
        <v>732</v>
      </c>
      <c r="G20" s="9">
        <v>637</v>
      </c>
      <c r="H20" s="9">
        <v>533</v>
      </c>
      <c r="I20" s="9">
        <v>714</v>
      </c>
      <c r="J20" s="9">
        <v>679</v>
      </c>
      <c r="K20" s="9">
        <v>592</v>
      </c>
      <c r="L20" s="9">
        <v>439</v>
      </c>
      <c r="M20" s="9">
        <v>333</v>
      </c>
      <c r="N20" s="9">
        <v>396</v>
      </c>
      <c r="O20" s="9">
        <v>593</v>
      </c>
      <c r="P20" s="1" t="s">
        <v>306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2.75">
      <c r="A21" s="19"/>
      <c r="B21" s="59"/>
      <c r="C21" s="66"/>
      <c r="D21" s="8"/>
      <c r="E21" s="62"/>
      <c r="F21" s="9"/>
      <c r="G21" s="10"/>
      <c r="H21" s="10"/>
      <c r="I21" s="10"/>
      <c r="J21" s="10"/>
      <c r="K21" s="10">
        <v>-0.4</v>
      </c>
      <c r="L21" s="10"/>
      <c r="M21" s="10"/>
      <c r="N21" s="9"/>
      <c r="O21" s="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2.75">
      <c r="A22" s="19"/>
      <c r="B22" s="59"/>
      <c r="C22" s="66"/>
      <c r="D22" s="11" t="s">
        <v>75</v>
      </c>
      <c r="E22" s="63"/>
      <c r="F22" s="12">
        <f>SUM(F20)</f>
        <v>732</v>
      </c>
      <c r="G22" s="12">
        <f aca="true" t="shared" si="3" ref="G22:O22">SUM(G20+F22)</f>
        <v>1369</v>
      </c>
      <c r="H22" s="12">
        <f t="shared" si="3"/>
        <v>1902</v>
      </c>
      <c r="I22" s="12">
        <f t="shared" si="3"/>
        <v>2616</v>
      </c>
      <c r="J22" s="12">
        <f t="shared" si="3"/>
        <v>3295</v>
      </c>
      <c r="K22" s="12">
        <f t="shared" si="3"/>
        <v>3887</v>
      </c>
      <c r="L22" s="12">
        <f t="shared" si="3"/>
        <v>4326</v>
      </c>
      <c r="M22" s="12">
        <f t="shared" si="3"/>
        <v>4659</v>
      </c>
      <c r="N22" s="12">
        <f t="shared" si="3"/>
        <v>5055</v>
      </c>
      <c r="O22" s="12">
        <f t="shared" si="3"/>
        <v>5648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2.75">
      <c r="A23" s="19"/>
      <c r="B23" s="59">
        <v>5</v>
      </c>
      <c r="C23" s="66">
        <v>42</v>
      </c>
      <c r="D23" s="5" t="s">
        <v>84</v>
      </c>
      <c r="E23" s="61">
        <f>SUM(O26)</f>
        <v>5310</v>
      </c>
      <c r="F23" s="6">
        <v>11.9</v>
      </c>
      <c r="G23" s="6">
        <v>6.21</v>
      </c>
      <c r="H23" s="6">
        <v>9.82</v>
      </c>
      <c r="I23" s="6">
        <v>1.9</v>
      </c>
      <c r="J23" s="6">
        <v>55.94</v>
      </c>
      <c r="K23" s="6">
        <v>16.59</v>
      </c>
      <c r="L23" s="6">
        <v>28</v>
      </c>
      <c r="M23" s="6">
        <v>2.9</v>
      </c>
      <c r="N23" s="6">
        <v>33</v>
      </c>
      <c r="O23" s="7" t="s">
        <v>267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2.75">
      <c r="A24" s="19"/>
      <c r="B24" s="59"/>
      <c r="C24" s="66"/>
      <c r="D24" s="8" t="s">
        <v>85</v>
      </c>
      <c r="E24" s="62"/>
      <c r="F24" s="9">
        <v>671</v>
      </c>
      <c r="G24" s="9">
        <v>632</v>
      </c>
      <c r="H24" s="9">
        <v>475</v>
      </c>
      <c r="I24" s="9">
        <v>714</v>
      </c>
      <c r="J24" s="9">
        <v>562</v>
      </c>
      <c r="K24" s="9">
        <v>668</v>
      </c>
      <c r="L24" s="9">
        <v>425</v>
      </c>
      <c r="M24" s="9">
        <v>333</v>
      </c>
      <c r="N24" s="9">
        <v>342</v>
      </c>
      <c r="O24" s="9">
        <v>488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2.75">
      <c r="A25" s="19"/>
      <c r="B25" s="59"/>
      <c r="C25" s="66"/>
      <c r="D25" s="8"/>
      <c r="E25" s="62"/>
      <c r="F25" s="9"/>
      <c r="G25" s="10"/>
      <c r="H25" s="10"/>
      <c r="I25" s="10"/>
      <c r="J25" s="10"/>
      <c r="K25" s="10">
        <v>-0.4</v>
      </c>
      <c r="L25" s="10"/>
      <c r="M25" s="10"/>
      <c r="N25" s="9"/>
      <c r="O25" s="9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2.75">
      <c r="A26" s="19"/>
      <c r="B26" s="59"/>
      <c r="C26" s="66"/>
      <c r="D26" s="11" t="s">
        <v>86</v>
      </c>
      <c r="E26" s="63"/>
      <c r="F26" s="12">
        <f>SUM(F24)</f>
        <v>671</v>
      </c>
      <c r="G26" s="12">
        <f aca="true" t="shared" si="4" ref="G26:O26">SUM(G24+F26)</f>
        <v>1303</v>
      </c>
      <c r="H26" s="12">
        <f t="shared" si="4"/>
        <v>1778</v>
      </c>
      <c r="I26" s="12">
        <f t="shared" si="4"/>
        <v>2492</v>
      </c>
      <c r="J26" s="12">
        <f t="shared" si="4"/>
        <v>3054</v>
      </c>
      <c r="K26" s="12">
        <f t="shared" si="4"/>
        <v>3722</v>
      </c>
      <c r="L26" s="12">
        <f t="shared" si="4"/>
        <v>4147</v>
      </c>
      <c r="M26" s="12">
        <f t="shared" si="4"/>
        <v>4480</v>
      </c>
      <c r="N26" s="12">
        <f t="shared" si="4"/>
        <v>4822</v>
      </c>
      <c r="O26" s="12">
        <f t="shared" si="4"/>
        <v>5310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2.75">
      <c r="A27" s="19"/>
      <c r="B27" s="59">
        <v>6</v>
      </c>
      <c r="C27" s="66">
        <v>39</v>
      </c>
      <c r="D27" s="5" t="s">
        <v>64</v>
      </c>
      <c r="E27" s="61">
        <f>SUM(O30)</f>
        <v>5075</v>
      </c>
      <c r="F27" s="6">
        <v>12.4</v>
      </c>
      <c r="G27" s="6">
        <v>5.13</v>
      </c>
      <c r="H27" s="6">
        <v>10.69</v>
      </c>
      <c r="I27" s="6">
        <v>1.72</v>
      </c>
      <c r="J27" s="6">
        <v>56.57</v>
      </c>
      <c r="K27" s="6">
        <v>17.44</v>
      </c>
      <c r="L27" s="6">
        <v>28.72</v>
      </c>
      <c r="M27" s="6">
        <v>2.8</v>
      </c>
      <c r="N27" s="6">
        <v>46.22</v>
      </c>
      <c r="O27" s="7" t="s">
        <v>260</v>
      </c>
      <c r="P27" s="1" t="s">
        <v>295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2.75">
      <c r="A28" s="19"/>
      <c r="B28" s="59"/>
      <c r="C28" s="66"/>
      <c r="D28" s="8" t="s">
        <v>43</v>
      </c>
      <c r="E28" s="62"/>
      <c r="F28" s="9">
        <v>574</v>
      </c>
      <c r="G28" s="9">
        <v>407</v>
      </c>
      <c r="H28" s="9">
        <v>527</v>
      </c>
      <c r="I28" s="9">
        <v>560</v>
      </c>
      <c r="J28" s="9">
        <v>537</v>
      </c>
      <c r="K28" s="9">
        <v>579</v>
      </c>
      <c r="L28" s="9">
        <v>439</v>
      </c>
      <c r="M28" s="9">
        <v>309</v>
      </c>
      <c r="N28" s="9">
        <v>533</v>
      </c>
      <c r="O28" s="9">
        <v>610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2.75">
      <c r="A29" s="19"/>
      <c r="B29" s="59"/>
      <c r="C29" s="66"/>
      <c r="D29" s="8"/>
      <c r="E29" s="62"/>
      <c r="F29" s="9"/>
      <c r="G29" s="10"/>
      <c r="H29" s="10"/>
      <c r="I29" s="10"/>
      <c r="J29" s="10"/>
      <c r="K29" s="10">
        <v>-0.4</v>
      </c>
      <c r="L29" s="10"/>
      <c r="M29" s="10"/>
      <c r="N29" s="9"/>
      <c r="O29" s="9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2.75">
      <c r="A30" s="19"/>
      <c r="B30" s="59"/>
      <c r="C30" s="66"/>
      <c r="D30" s="11" t="s">
        <v>25</v>
      </c>
      <c r="E30" s="63"/>
      <c r="F30" s="12">
        <f>SUM(F28)</f>
        <v>574</v>
      </c>
      <c r="G30" s="12">
        <f aca="true" t="shared" si="5" ref="G30:O30">SUM(G28+F30)</f>
        <v>981</v>
      </c>
      <c r="H30" s="12">
        <f t="shared" si="5"/>
        <v>1508</v>
      </c>
      <c r="I30" s="12">
        <f t="shared" si="5"/>
        <v>2068</v>
      </c>
      <c r="J30" s="12">
        <f t="shared" si="5"/>
        <v>2605</v>
      </c>
      <c r="K30" s="12">
        <f t="shared" si="5"/>
        <v>3184</v>
      </c>
      <c r="L30" s="12">
        <f t="shared" si="5"/>
        <v>3623</v>
      </c>
      <c r="M30" s="12">
        <f t="shared" si="5"/>
        <v>3932</v>
      </c>
      <c r="N30" s="12">
        <f t="shared" si="5"/>
        <v>4465</v>
      </c>
      <c r="O30" s="12">
        <f t="shared" si="5"/>
        <v>5075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2.75">
      <c r="A31" s="19"/>
      <c r="B31" s="59">
        <v>7</v>
      </c>
      <c r="C31" s="66">
        <v>41</v>
      </c>
      <c r="D31" s="5" t="s">
        <v>68</v>
      </c>
      <c r="E31" s="61">
        <f>SUM(O34)</f>
        <v>4961</v>
      </c>
      <c r="F31" s="6">
        <v>12.7</v>
      </c>
      <c r="G31" s="6">
        <v>5.17</v>
      </c>
      <c r="H31" s="6">
        <v>9.57</v>
      </c>
      <c r="I31" s="6">
        <v>1.66</v>
      </c>
      <c r="J31" s="6">
        <v>55.58</v>
      </c>
      <c r="K31" s="6">
        <v>17.56</v>
      </c>
      <c r="L31" s="6">
        <v>28.93</v>
      </c>
      <c r="M31" s="6">
        <v>3.4</v>
      </c>
      <c r="N31" s="6">
        <v>31.28</v>
      </c>
      <c r="O31" s="7" t="s">
        <v>262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2.75">
      <c r="A32" s="19"/>
      <c r="B32" s="59"/>
      <c r="C32" s="66"/>
      <c r="D32" s="8" t="s">
        <v>69</v>
      </c>
      <c r="E32" s="62"/>
      <c r="F32" s="9">
        <v>520</v>
      </c>
      <c r="G32" s="9">
        <v>415</v>
      </c>
      <c r="H32" s="9">
        <v>460</v>
      </c>
      <c r="I32" s="9">
        <v>512</v>
      </c>
      <c r="J32" s="9">
        <v>576</v>
      </c>
      <c r="K32" s="9">
        <v>567</v>
      </c>
      <c r="L32" s="9">
        <v>443</v>
      </c>
      <c r="M32" s="9">
        <v>457</v>
      </c>
      <c r="N32" s="9">
        <v>317</v>
      </c>
      <c r="O32" s="9">
        <v>694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s="19"/>
      <c r="B33" s="59"/>
      <c r="C33" s="66"/>
      <c r="D33" s="8"/>
      <c r="E33" s="62"/>
      <c r="F33" s="9"/>
      <c r="G33" s="10"/>
      <c r="H33" s="10"/>
      <c r="I33" s="10"/>
      <c r="J33" s="10"/>
      <c r="K33" s="10">
        <v>-0.4</v>
      </c>
      <c r="L33" s="10"/>
      <c r="M33" s="10"/>
      <c r="N33" s="9"/>
      <c r="O33" s="9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2.75">
      <c r="A34" s="19"/>
      <c r="B34" s="59"/>
      <c r="C34" s="66"/>
      <c r="D34" s="11" t="s">
        <v>70</v>
      </c>
      <c r="E34" s="63"/>
      <c r="F34" s="12">
        <f>SUM(F32)</f>
        <v>520</v>
      </c>
      <c r="G34" s="12">
        <f aca="true" t="shared" si="6" ref="G34:O34">SUM(G32+F34)</f>
        <v>935</v>
      </c>
      <c r="H34" s="12">
        <f t="shared" si="6"/>
        <v>1395</v>
      </c>
      <c r="I34" s="12">
        <f t="shared" si="6"/>
        <v>1907</v>
      </c>
      <c r="J34" s="12">
        <f t="shared" si="6"/>
        <v>2483</v>
      </c>
      <c r="K34" s="12">
        <f t="shared" si="6"/>
        <v>3050</v>
      </c>
      <c r="L34" s="12">
        <f t="shared" si="6"/>
        <v>3493</v>
      </c>
      <c r="M34" s="12">
        <f t="shared" si="6"/>
        <v>3950</v>
      </c>
      <c r="N34" s="12">
        <f t="shared" si="6"/>
        <v>4267</v>
      </c>
      <c r="O34" s="12">
        <f t="shared" si="6"/>
        <v>4961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2.75">
      <c r="A35" s="19"/>
      <c r="B35" s="59">
        <v>8</v>
      </c>
      <c r="C35" s="66">
        <v>40</v>
      </c>
      <c r="D35" s="5" t="s">
        <v>210</v>
      </c>
      <c r="E35" s="61">
        <f>SUM(O38)</f>
        <v>4838</v>
      </c>
      <c r="F35" s="6">
        <v>11.9</v>
      </c>
      <c r="G35" s="6">
        <v>5.78</v>
      </c>
      <c r="H35" s="6">
        <v>9.01</v>
      </c>
      <c r="I35" s="6">
        <v>1.69</v>
      </c>
      <c r="J35" s="6">
        <v>51.8</v>
      </c>
      <c r="K35" s="6">
        <v>19.62</v>
      </c>
      <c r="L35" s="6">
        <v>15.41</v>
      </c>
      <c r="M35" s="6">
        <v>2.5</v>
      </c>
      <c r="N35" s="6">
        <v>29.62</v>
      </c>
      <c r="O35" s="7" t="s">
        <v>259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2.75">
      <c r="A36" s="19"/>
      <c r="B36" s="59"/>
      <c r="C36" s="66"/>
      <c r="D36" s="8" t="s">
        <v>138</v>
      </c>
      <c r="E36" s="62"/>
      <c r="F36" s="9">
        <v>671</v>
      </c>
      <c r="G36" s="9">
        <v>540</v>
      </c>
      <c r="H36" s="9">
        <v>426</v>
      </c>
      <c r="I36" s="9">
        <v>536</v>
      </c>
      <c r="J36" s="9">
        <v>734</v>
      </c>
      <c r="K36" s="9">
        <v>380</v>
      </c>
      <c r="L36" s="9">
        <v>187</v>
      </c>
      <c r="M36" s="9">
        <v>242</v>
      </c>
      <c r="N36" s="9">
        <v>294</v>
      </c>
      <c r="O36" s="9">
        <v>828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2.75">
      <c r="A37" s="19"/>
      <c r="B37" s="59"/>
      <c r="C37" s="66"/>
      <c r="D37" s="8"/>
      <c r="E37" s="62"/>
      <c r="F37" s="9"/>
      <c r="G37" s="10"/>
      <c r="H37" s="10"/>
      <c r="I37" s="10"/>
      <c r="J37" s="10"/>
      <c r="K37" s="10">
        <v>-0.4</v>
      </c>
      <c r="L37" s="10"/>
      <c r="M37" s="10"/>
      <c r="N37" s="9"/>
      <c r="O37" s="9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2.75">
      <c r="A38" s="19"/>
      <c r="B38" s="59"/>
      <c r="C38" s="66"/>
      <c r="D38" s="11" t="s">
        <v>63</v>
      </c>
      <c r="E38" s="63"/>
      <c r="F38" s="12">
        <f>SUM(F36)</f>
        <v>671</v>
      </c>
      <c r="G38" s="12">
        <f aca="true" t="shared" si="7" ref="G38:O38">SUM(G36+F38)</f>
        <v>1211</v>
      </c>
      <c r="H38" s="12">
        <f t="shared" si="7"/>
        <v>1637</v>
      </c>
      <c r="I38" s="12">
        <f t="shared" si="7"/>
        <v>2173</v>
      </c>
      <c r="J38" s="12">
        <f t="shared" si="7"/>
        <v>2907</v>
      </c>
      <c r="K38" s="12">
        <f t="shared" si="7"/>
        <v>3287</v>
      </c>
      <c r="L38" s="12">
        <f t="shared" si="7"/>
        <v>3474</v>
      </c>
      <c r="M38" s="12">
        <f t="shared" si="7"/>
        <v>3716</v>
      </c>
      <c r="N38" s="12">
        <f t="shared" si="7"/>
        <v>4010</v>
      </c>
      <c r="O38" s="12">
        <f t="shared" si="7"/>
        <v>4838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2.75">
      <c r="A39" s="19"/>
      <c r="B39" s="59">
        <v>9</v>
      </c>
      <c r="C39" s="66">
        <v>38</v>
      </c>
      <c r="D39" s="5" t="s">
        <v>65</v>
      </c>
      <c r="E39" s="61">
        <f>SUM(O42)</f>
        <v>4394</v>
      </c>
      <c r="F39" s="6">
        <v>12.7</v>
      </c>
      <c r="G39" s="6">
        <v>5.24</v>
      </c>
      <c r="H39" s="6">
        <v>8.8</v>
      </c>
      <c r="I39" s="6">
        <v>1.78</v>
      </c>
      <c r="J39" s="6">
        <v>59.44</v>
      </c>
      <c r="K39" s="6">
        <v>19.74</v>
      </c>
      <c r="L39" s="6">
        <v>26.76</v>
      </c>
      <c r="M39" s="6">
        <v>2.8</v>
      </c>
      <c r="N39" s="6">
        <v>34.15</v>
      </c>
      <c r="O39" s="7" t="s">
        <v>261</v>
      </c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2.75">
      <c r="A40" s="19"/>
      <c r="B40" s="59"/>
      <c r="C40" s="66"/>
      <c r="D40" s="8" t="s">
        <v>66</v>
      </c>
      <c r="E40" s="62"/>
      <c r="F40" s="9">
        <v>520</v>
      </c>
      <c r="G40" s="9">
        <v>429</v>
      </c>
      <c r="H40" s="9">
        <v>414</v>
      </c>
      <c r="I40" s="9">
        <v>610</v>
      </c>
      <c r="J40" s="9">
        <v>432</v>
      </c>
      <c r="K40" s="9">
        <v>370</v>
      </c>
      <c r="L40" s="9">
        <v>440</v>
      </c>
      <c r="M40" s="9">
        <v>309</v>
      </c>
      <c r="N40" s="9">
        <v>358</v>
      </c>
      <c r="O40" s="9">
        <v>512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2.75">
      <c r="A41" s="19"/>
      <c r="B41" s="59"/>
      <c r="C41" s="66"/>
      <c r="D41" s="8"/>
      <c r="E41" s="62"/>
      <c r="F41" s="9"/>
      <c r="G41" s="10"/>
      <c r="H41" s="10"/>
      <c r="I41" s="10"/>
      <c r="J41" s="10"/>
      <c r="K41" s="10">
        <v>-0.4</v>
      </c>
      <c r="L41" s="10"/>
      <c r="M41" s="10"/>
      <c r="N41" s="9"/>
      <c r="O41" s="9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2.75">
      <c r="A42" s="19"/>
      <c r="B42" s="59"/>
      <c r="C42" s="66"/>
      <c r="D42" s="11" t="s">
        <v>67</v>
      </c>
      <c r="E42" s="63"/>
      <c r="F42" s="12">
        <f>SUM(F40)</f>
        <v>520</v>
      </c>
      <c r="G42" s="12">
        <f aca="true" t="shared" si="8" ref="G42:O42">SUM(G40+F42)</f>
        <v>949</v>
      </c>
      <c r="H42" s="12">
        <f t="shared" si="8"/>
        <v>1363</v>
      </c>
      <c r="I42" s="12">
        <f t="shared" si="8"/>
        <v>1973</v>
      </c>
      <c r="J42" s="12">
        <f t="shared" si="8"/>
        <v>2405</v>
      </c>
      <c r="K42" s="12">
        <f t="shared" si="8"/>
        <v>2775</v>
      </c>
      <c r="L42" s="12">
        <f t="shared" si="8"/>
        <v>3215</v>
      </c>
      <c r="M42" s="12">
        <f t="shared" si="8"/>
        <v>3524</v>
      </c>
      <c r="N42" s="12">
        <f t="shared" si="8"/>
        <v>3882</v>
      </c>
      <c r="O42" s="12">
        <f t="shared" si="8"/>
        <v>4394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2.75">
      <c r="A43" s="19"/>
      <c r="B43" s="59">
        <v>10</v>
      </c>
      <c r="C43" s="66">
        <v>20</v>
      </c>
      <c r="D43" s="5" t="s">
        <v>71</v>
      </c>
      <c r="E43" s="61">
        <f>SUM(O46)</f>
        <v>4360</v>
      </c>
      <c r="F43" s="6">
        <v>12.9</v>
      </c>
      <c r="G43" s="6">
        <v>5.03</v>
      </c>
      <c r="H43" s="6">
        <v>11.2</v>
      </c>
      <c r="I43" s="6">
        <v>1.51</v>
      </c>
      <c r="J43" s="6" t="s">
        <v>209</v>
      </c>
      <c r="K43" s="6">
        <v>20.75</v>
      </c>
      <c r="L43" s="6">
        <v>33.55</v>
      </c>
      <c r="M43" s="6">
        <v>2.4</v>
      </c>
      <c r="N43" s="6">
        <v>52.88</v>
      </c>
      <c r="O43" s="7" t="s">
        <v>263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2.75">
      <c r="A44" s="19"/>
      <c r="B44" s="59"/>
      <c r="C44" s="66"/>
      <c r="D44" s="8" t="s">
        <v>56</v>
      </c>
      <c r="E44" s="62"/>
      <c r="F44" s="9">
        <v>485</v>
      </c>
      <c r="G44" s="9">
        <v>388</v>
      </c>
      <c r="H44" s="9">
        <v>558</v>
      </c>
      <c r="I44" s="9">
        <v>396</v>
      </c>
      <c r="J44" s="9">
        <v>387</v>
      </c>
      <c r="K44" s="9">
        <v>292</v>
      </c>
      <c r="L44" s="9">
        <v>535</v>
      </c>
      <c r="M44" s="9">
        <v>220</v>
      </c>
      <c r="N44" s="9">
        <v>631</v>
      </c>
      <c r="O44" s="9">
        <v>468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2.75">
      <c r="A45" s="19"/>
      <c r="B45" s="59"/>
      <c r="C45" s="66"/>
      <c r="D45" s="8"/>
      <c r="E45" s="62"/>
      <c r="F45" s="9"/>
      <c r="G45" s="10"/>
      <c r="H45" s="10"/>
      <c r="I45" s="10"/>
      <c r="J45" s="10"/>
      <c r="K45" s="10">
        <v>-0.4</v>
      </c>
      <c r="L45" s="10"/>
      <c r="M45" s="10"/>
      <c r="N45" s="9"/>
      <c r="O45" s="9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2.75">
      <c r="A46" s="19"/>
      <c r="B46" s="59"/>
      <c r="C46" s="66"/>
      <c r="D46" s="11" t="s">
        <v>72</v>
      </c>
      <c r="E46" s="63"/>
      <c r="F46" s="12">
        <f>SUM(F44)</f>
        <v>485</v>
      </c>
      <c r="G46" s="12">
        <f aca="true" t="shared" si="9" ref="G46:O46">SUM(G44+F46)</f>
        <v>873</v>
      </c>
      <c r="H46" s="12">
        <f t="shared" si="9"/>
        <v>1431</v>
      </c>
      <c r="I46" s="12">
        <f t="shared" si="9"/>
        <v>1827</v>
      </c>
      <c r="J46" s="12">
        <f t="shared" si="9"/>
        <v>2214</v>
      </c>
      <c r="K46" s="12">
        <f t="shared" si="9"/>
        <v>2506</v>
      </c>
      <c r="L46" s="12">
        <f t="shared" si="9"/>
        <v>3041</v>
      </c>
      <c r="M46" s="12">
        <f t="shared" si="9"/>
        <v>3261</v>
      </c>
      <c r="N46" s="12">
        <f t="shared" si="9"/>
        <v>3892</v>
      </c>
      <c r="O46" s="12">
        <f t="shared" si="9"/>
        <v>4360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2.75">
      <c r="A47" s="19"/>
      <c r="B47" s="59">
        <v>11</v>
      </c>
      <c r="C47" s="66">
        <v>47</v>
      </c>
      <c r="D47" s="5" t="s">
        <v>73</v>
      </c>
      <c r="E47" s="61"/>
      <c r="F47" s="6">
        <v>11.4</v>
      </c>
      <c r="G47" s="6">
        <v>6.32</v>
      </c>
      <c r="H47" s="6">
        <v>11.82</v>
      </c>
      <c r="I47" s="6"/>
      <c r="J47" s="6" t="s">
        <v>208</v>
      </c>
      <c r="K47" s="6"/>
      <c r="L47" s="6"/>
      <c r="M47" s="6"/>
      <c r="N47" s="6"/>
      <c r="O47" s="7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2.75">
      <c r="A48" s="19"/>
      <c r="B48" s="59"/>
      <c r="C48" s="66"/>
      <c r="D48" s="8" t="s">
        <v>74</v>
      </c>
      <c r="E48" s="62"/>
      <c r="F48" s="9">
        <v>774</v>
      </c>
      <c r="G48" s="9">
        <v>657</v>
      </c>
      <c r="H48" s="9">
        <v>595</v>
      </c>
      <c r="I48" s="9"/>
      <c r="J48" s="9"/>
      <c r="K48" s="9"/>
      <c r="L48" s="9"/>
      <c r="M48" s="9"/>
      <c r="N48" s="9"/>
      <c r="O48" s="9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2.75">
      <c r="A49" s="19"/>
      <c r="B49" s="59"/>
      <c r="C49" s="66"/>
      <c r="D49" s="8"/>
      <c r="E49" s="62"/>
      <c r="F49" s="9"/>
      <c r="G49" s="10"/>
      <c r="H49" s="10"/>
      <c r="I49" s="10"/>
      <c r="J49" s="10"/>
      <c r="K49" s="10"/>
      <c r="L49" s="10"/>
      <c r="M49" s="10"/>
      <c r="N49" s="9"/>
      <c r="O49" s="9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2.75">
      <c r="A50" s="19"/>
      <c r="B50" s="59"/>
      <c r="C50" s="66"/>
      <c r="D50" s="11" t="s">
        <v>75</v>
      </c>
      <c r="E50" s="63"/>
      <c r="F50" s="12">
        <f>SUM(F48)</f>
        <v>774</v>
      </c>
      <c r="G50" s="12">
        <f>SUM(G48+F50)</f>
        <v>1431</v>
      </c>
      <c r="H50" s="12">
        <f>SUM(H48+G50)</f>
        <v>2026</v>
      </c>
      <c r="I50" s="12"/>
      <c r="J50" s="12"/>
      <c r="K50" s="12"/>
      <c r="L50" s="12"/>
      <c r="M50" s="12"/>
      <c r="N50" s="12"/>
      <c r="O50" s="1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2.75">
      <c r="A51" s="19"/>
      <c r="B51" s="58"/>
      <c r="C51" s="2"/>
      <c r="D51" s="2"/>
      <c r="E51" s="58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2.75">
      <c r="A52" s="19"/>
      <c r="B52" s="58"/>
      <c r="C52" s="2"/>
      <c r="D52" s="2"/>
      <c r="E52" s="58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2.75">
      <c r="A53" s="19"/>
      <c r="B53" s="58"/>
      <c r="C53" s="2"/>
      <c r="D53" s="2"/>
      <c r="E53" s="58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2.75">
      <c r="A54" s="19"/>
      <c r="B54" s="58"/>
      <c r="C54" s="2"/>
      <c r="D54" s="2"/>
      <c r="E54" s="58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2.75">
      <c r="A55" s="19"/>
      <c r="B55" s="58"/>
      <c r="C55" s="2"/>
      <c r="D55" s="2"/>
      <c r="E55" s="58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2.75">
      <c r="A56" s="19"/>
      <c r="B56" s="58"/>
      <c r="C56" s="2"/>
      <c r="D56" s="2"/>
      <c r="E56" s="58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2.75">
      <c r="A57" s="19"/>
      <c r="B57" s="58"/>
      <c r="C57" s="2"/>
      <c r="D57" s="2"/>
      <c r="E57" s="58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2.75">
      <c r="A58" s="19"/>
      <c r="B58" s="58"/>
      <c r="C58" s="2"/>
      <c r="D58" s="2"/>
      <c r="E58" s="58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2.75">
      <c r="A59" s="19"/>
      <c r="B59" s="58"/>
      <c r="C59" s="2"/>
      <c r="D59" s="2"/>
      <c r="E59" s="58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2.75">
      <c r="A60" s="19"/>
      <c r="B60" s="58"/>
      <c r="C60" s="2"/>
      <c r="D60" s="2"/>
      <c r="E60" s="58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2.75">
      <c r="A61" s="19"/>
      <c r="B61" s="58"/>
      <c r="C61" s="2"/>
      <c r="D61" s="2"/>
      <c r="E61" s="58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2.75">
      <c r="A62" s="19"/>
      <c r="B62" s="58"/>
      <c r="C62" s="2"/>
      <c r="D62" s="2"/>
      <c r="E62" s="58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2.75">
      <c r="A63" s="19"/>
      <c r="B63" s="58"/>
      <c r="C63" s="2"/>
      <c r="D63" s="2"/>
      <c r="E63" s="58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2.75">
      <c r="A64" s="19"/>
      <c r="B64" s="58"/>
      <c r="C64" s="2"/>
      <c r="D64" s="2"/>
      <c r="E64" s="58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2.75">
      <c r="A65" s="19"/>
      <c r="B65" s="58"/>
      <c r="C65" s="2"/>
      <c r="D65" s="2"/>
      <c r="E65" s="58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2.75">
      <c r="A66" s="19"/>
      <c r="B66" s="58"/>
      <c r="C66" s="2"/>
      <c r="D66" s="2"/>
      <c r="E66" s="58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2.75">
      <c r="A67" s="19"/>
      <c r="B67" s="58"/>
      <c r="C67" s="2"/>
      <c r="D67" s="2"/>
      <c r="E67" s="58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2.75">
      <c r="A68" s="19"/>
      <c r="B68" s="58"/>
      <c r="C68" s="2"/>
      <c r="D68" s="2"/>
      <c r="E68" s="58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2.75">
      <c r="A69" s="19"/>
      <c r="B69" s="58"/>
      <c r="C69" s="2"/>
      <c r="D69" s="2"/>
      <c r="E69" s="58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2.75">
      <c r="A70" s="19"/>
      <c r="B70" s="58"/>
      <c r="C70" s="2"/>
      <c r="D70" s="2"/>
      <c r="E70" s="58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2.75">
      <c r="A71" s="19"/>
      <c r="B71" s="58"/>
      <c r="C71" s="2"/>
      <c r="D71" s="2"/>
      <c r="E71" s="58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2.75">
      <c r="A72" s="19"/>
      <c r="B72" s="58"/>
      <c r="C72" s="2"/>
      <c r="D72" s="2"/>
      <c r="E72" s="58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2.75">
      <c r="A73" s="19"/>
      <c r="B73" s="58"/>
      <c r="C73" s="2"/>
      <c r="D73" s="2"/>
      <c r="E73" s="58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19"/>
      <c r="B74" s="58"/>
      <c r="C74" s="2"/>
      <c r="D74" s="2"/>
      <c r="E74" s="58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>
      <c r="A75" s="19"/>
      <c r="B75" s="58"/>
      <c r="C75" s="2"/>
      <c r="D75" s="2"/>
      <c r="E75" s="58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>
      <c r="A76" s="19"/>
      <c r="B76" s="58"/>
      <c r="C76" s="2"/>
      <c r="D76" s="2"/>
      <c r="E76" s="58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>
      <c r="A77" s="19"/>
      <c r="B77" s="58"/>
      <c r="C77" s="2"/>
      <c r="D77" s="2"/>
      <c r="E77" s="58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s="19"/>
      <c r="B78" s="58"/>
      <c r="C78" s="2"/>
      <c r="D78" s="2"/>
      <c r="E78" s="58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>
      <c r="A79" s="19"/>
      <c r="B79" s="58"/>
      <c r="C79" s="2"/>
      <c r="D79" s="2"/>
      <c r="E79" s="58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>
      <c r="A80" s="19"/>
      <c r="B80" s="58"/>
      <c r="C80" s="2"/>
      <c r="D80" s="2"/>
      <c r="E80" s="58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>
      <c r="A81" s="19"/>
      <c r="B81" s="58"/>
      <c r="C81" s="2"/>
      <c r="D81" s="2"/>
      <c r="E81" s="58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19"/>
      <c r="B82" s="58"/>
      <c r="C82" s="2"/>
      <c r="D82" s="2"/>
      <c r="E82" s="58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5" ht="12.75">
      <c r="A83" s="19"/>
      <c r="B83" s="19"/>
      <c r="E83" s="19"/>
    </row>
    <row r="84" spans="1:5" ht="12.75">
      <c r="A84" s="19"/>
      <c r="B84" s="19"/>
      <c r="E84" s="19"/>
    </row>
    <row r="85" spans="1:5" ht="12.75">
      <c r="A85" s="19"/>
      <c r="B85" s="19"/>
      <c r="E85" s="19"/>
    </row>
    <row r="86" spans="1:5" ht="12.75">
      <c r="A86" s="19"/>
      <c r="B86" s="19"/>
      <c r="E86" s="19"/>
    </row>
    <row r="87" spans="1:5" ht="12.75">
      <c r="A87" s="19"/>
      <c r="B87" s="19"/>
      <c r="E87" s="19"/>
    </row>
    <row r="88" spans="1:5" ht="12.75">
      <c r="A88" s="19"/>
      <c r="B88" s="19"/>
      <c r="E88" s="19"/>
    </row>
    <row r="89" spans="1:5" ht="12.75">
      <c r="A89" s="19"/>
      <c r="B89" s="19"/>
      <c r="E89" s="19"/>
    </row>
    <row r="90" spans="1:5" ht="12.75">
      <c r="A90" s="19"/>
      <c r="B90" s="19"/>
      <c r="E90" s="19"/>
    </row>
    <row r="91" spans="1:5" ht="12.75">
      <c r="A91" s="19"/>
      <c r="B91" s="19"/>
      <c r="E91" s="19"/>
    </row>
    <row r="92" spans="1:5" ht="12.75">
      <c r="A92" s="19"/>
      <c r="B92" s="19"/>
      <c r="E92" s="19"/>
    </row>
    <row r="93" spans="1:5" ht="12.75">
      <c r="A93" s="19"/>
      <c r="B93" s="19"/>
      <c r="E93" s="19"/>
    </row>
    <row r="94" spans="1:5" ht="12.75">
      <c r="A94" s="19"/>
      <c r="B94" s="19"/>
      <c r="E94" s="19"/>
    </row>
    <row r="95" spans="1:5" ht="12.75">
      <c r="A95" s="19"/>
      <c r="B95" s="19"/>
      <c r="E95" s="19"/>
    </row>
    <row r="96" spans="1:2" ht="12.75">
      <c r="A96" s="19"/>
      <c r="B96" s="19"/>
    </row>
    <row r="97" spans="1:2" ht="12.75">
      <c r="A97" s="19"/>
      <c r="B97" s="19"/>
    </row>
    <row r="98" spans="1:2" ht="12.75">
      <c r="A98" s="19"/>
      <c r="B98" s="19"/>
    </row>
    <row r="99" spans="1:2" ht="12.75">
      <c r="A99" s="19"/>
      <c r="B99" s="19"/>
    </row>
    <row r="100" spans="1:2" ht="12.75">
      <c r="A100" s="19"/>
      <c r="B100" s="19"/>
    </row>
    <row r="101" spans="1:2" ht="12.75">
      <c r="A101" s="19"/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05" spans="1:2" ht="12.75">
      <c r="A105" s="19"/>
      <c r="B105" s="19"/>
    </row>
    <row r="106" spans="1:2" ht="12.75">
      <c r="A106" s="19"/>
      <c r="B106" s="19"/>
    </row>
    <row r="107" spans="1:2" ht="12.75">
      <c r="A107" s="19"/>
      <c r="B107" s="19"/>
    </row>
    <row r="108" spans="1:2" ht="12.75">
      <c r="A108" s="19"/>
      <c r="B108" s="19"/>
    </row>
    <row r="109" spans="1:2" ht="12.75">
      <c r="A109" s="19"/>
      <c r="B109" s="19"/>
    </row>
    <row r="110" spans="1:2" ht="12.75">
      <c r="A110" s="19"/>
      <c r="B110" s="19"/>
    </row>
    <row r="111" spans="1:2" ht="12.75">
      <c r="A111" s="19"/>
      <c r="B111" s="19"/>
    </row>
    <row r="112" spans="1:2" ht="12.75">
      <c r="A112" s="19"/>
      <c r="B112" s="19"/>
    </row>
    <row r="113" spans="1:2" ht="12.75">
      <c r="A113" s="19"/>
      <c r="B113" s="19"/>
    </row>
    <row r="114" spans="1:2" ht="12.75">
      <c r="A114" s="19"/>
      <c r="B114" s="19"/>
    </row>
    <row r="115" spans="1:2" ht="12.75">
      <c r="A115" s="19"/>
      <c r="B115" s="19"/>
    </row>
    <row r="116" spans="1:2" ht="12.75">
      <c r="A116" s="19"/>
      <c r="B116" s="19"/>
    </row>
    <row r="117" spans="1:2" ht="12.75">
      <c r="A117" s="19"/>
      <c r="B117" s="19"/>
    </row>
    <row r="118" spans="1:2" ht="12.75">
      <c r="A118" s="19"/>
      <c r="B118" s="19"/>
    </row>
    <row r="119" spans="1:2" ht="12.75">
      <c r="A119" s="19"/>
      <c r="B119" s="19"/>
    </row>
    <row r="120" spans="1:2" ht="12.75">
      <c r="A120" s="19"/>
      <c r="B120" s="19"/>
    </row>
    <row r="121" spans="1:2" ht="12.75">
      <c r="A121" s="19"/>
      <c r="B121" s="19"/>
    </row>
    <row r="122" spans="1:2" ht="12.75">
      <c r="A122" s="19"/>
      <c r="B122" s="19"/>
    </row>
    <row r="123" spans="1:2" ht="12.75">
      <c r="A123" s="19"/>
      <c r="B123" s="19"/>
    </row>
    <row r="124" spans="1:2" ht="12.75">
      <c r="A124" s="19"/>
      <c r="B124" s="19"/>
    </row>
    <row r="125" spans="1:2" ht="12.75">
      <c r="A125" s="19"/>
      <c r="B125" s="19"/>
    </row>
    <row r="126" spans="1:2" ht="12.75">
      <c r="A126" s="19"/>
      <c r="B126" s="19"/>
    </row>
    <row r="127" spans="1:2" ht="12.75">
      <c r="A127" s="19"/>
      <c r="B127" s="19"/>
    </row>
    <row r="128" spans="1:2" ht="12.75">
      <c r="A128" s="19"/>
      <c r="B128" s="19"/>
    </row>
    <row r="129" spans="1:2" ht="12.75">
      <c r="A129" s="19"/>
      <c r="B129" s="19"/>
    </row>
    <row r="130" spans="1:2" ht="12.75">
      <c r="A130" s="19"/>
      <c r="B130" s="19"/>
    </row>
    <row r="131" spans="1:2" ht="12.75">
      <c r="A131" s="19"/>
      <c r="B131" s="19"/>
    </row>
    <row r="132" spans="1:2" ht="12.75">
      <c r="A132" s="19"/>
      <c r="B132" s="19"/>
    </row>
    <row r="133" spans="1:2" ht="12.75">
      <c r="A133" s="19"/>
      <c r="B133" s="19"/>
    </row>
    <row r="134" spans="1:2" ht="12.75">
      <c r="A134" s="19"/>
      <c r="B134" s="19"/>
    </row>
    <row r="135" spans="1:2" ht="12.75">
      <c r="A135" s="19"/>
      <c r="B135" s="19"/>
    </row>
    <row r="136" spans="1:2" ht="12.75">
      <c r="A136" s="19"/>
      <c r="B136" s="19"/>
    </row>
    <row r="137" spans="1:2" ht="12.75">
      <c r="A137" s="19"/>
      <c r="B137" s="19"/>
    </row>
    <row r="138" spans="1:2" ht="12.75">
      <c r="A138" s="19"/>
      <c r="B138" s="19"/>
    </row>
    <row r="139" spans="1:2" ht="12.75">
      <c r="A139" s="19"/>
      <c r="B139" s="19"/>
    </row>
    <row r="140" spans="1:2" ht="12.75">
      <c r="A140" s="19"/>
      <c r="B140" s="19"/>
    </row>
    <row r="141" spans="1:2" ht="12.75">
      <c r="A141" s="19"/>
      <c r="B141" s="19"/>
    </row>
    <row r="142" spans="1:2" ht="12.75">
      <c r="A142" s="19"/>
      <c r="B142" s="19"/>
    </row>
    <row r="143" spans="1:2" ht="12.75">
      <c r="A143" s="19"/>
      <c r="B143" s="19"/>
    </row>
    <row r="144" spans="1:2" ht="12.75">
      <c r="A144" s="19"/>
      <c r="B144" s="19"/>
    </row>
    <row r="145" spans="1:2" ht="12.75">
      <c r="A145" s="19"/>
      <c r="B145" s="19"/>
    </row>
    <row r="146" spans="1:2" ht="12.75">
      <c r="A146" s="19"/>
      <c r="B146" s="19"/>
    </row>
    <row r="147" spans="1:2" ht="12.75">
      <c r="A147" s="19"/>
      <c r="B147" s="19"/>
    </row>
    <row r="148" spans="1:2" ht="12.75">
      <c r="A148" s="19"/>
      <c r="B148" s="19"/>
    </row>
    <row r="149" spans="1:2" ht="12.75">
      <c r="A149" s="19"/>
      <c r="B149" s="19"/>
    </row>
    <row r="150" spans="1:2" ht="12.75">
      <c r="A150" s="19"/>
      <c r="B150" s="19"/>
    </row>
    <row r="151" spans="1:2" ht="12.75">
      <c r="A151" s="19"/>
      <c r="B151" s="19"/>
    </row>
    <row r="152" spans="1:2" ht="12.75">
      <c r="A152" s="19"/>
      <c r="B152" s="19"/>
    </row>
    <row r="153" spans="1:2" ht="12.75">
      <c r="A153" s="19"/>
      <c r="B153" s="19"/>
    </row>
    <row r="154" spans="1:2" ht="12.75">
      <c r="A154" s="19"/>
      <c r="B154" s="19"/>
    </row>
    <row r="155" spans="1:2" ht="12.75">
      <c r="A155" s="19"/>
      <c r="B155" s="19"/>
    </row>
    <row r="156" spans="1:2" ht="12.75">
      <c r="A156" s="19"/>
      <c r="B156" s="19"/>
    </row>
    <row r="157" spans="1:2" ht="12.75">
      <c r="A157" s="19"/>
      <c r="B157" s="19"/>
    </row>
    <row r="158" spans="1:2" ht="12.75">
      <c r="A158" s="19"/>
      <c r="B158" s="19"/>
    </row>
    <row r="159" spans="1:2" ht="12.75">
      <c r="A159" s="19"/>
      <c r="B159" s="19"/>
    </row>
    <row r="160" spans="1:2" ht="12.75">
      <c r="A160" s="19"/>
      <c r="B160" s="19"/>
    </row>
    <row r="161" spans="1:2" ht="12.75">
      <c r="A161" s="19"/>
      <c r="B161" s="19"/>
    </row>
    <row r="162" spans="1:2" ht="12.75">
      <c r="A162" s="19"/>
      <c r="B162" s="19"/>
    </row>
    <row r="163" spans="1:2" ht="12.75">
      <c r="A163" s="19"/>
      <c r="B163" s="19"/>
    </row>
    <row r="164" spans="1:2" ht="12.75">
      <c r="A164" s="19"/>
      <c r="B164" s="19"/>
    </row>
    <row r="165" spans="1:2" ht="12.75">
      <c r="A165" s="19"/>
      <c r="B165" s="19"/>
    </row>
    <row r="166" spans="1:2" ht="12.75">
      <c r="A166" s="19"/>
      <c r="B166" s="19"/>
    </row>
    <row r="167" spans="1:2" ht="12.75">
      <c r="A167" s="19"/>
      <c r="B167" s="19"/>
    </row>
    <row r="168" spans="1:2" ht="12.75">
      <c r="A168" s="19"/>
      <c r="B168" s="19"/>
    </row>
    <row r="169" spans="1:2" ht="12.75">
      <c r="A169" s="19"/>
      <c r="B169" s="19"/>
    </row>
    <row r="170" spans="1:2" ht="12.75">
      <c r="A170" s="19"/>
      <c r="B170" s="19"/>
    </row>
    <row r="171" spans="1:2" ht="12.75">
      <c r="A171" s="19"/>
      <c r="B171" s="19"/>
    </row>
    <row r="172" spans="1:2" ht="12.75">
      <c r="A172" s="19"/>
      <c r="B172" s="19"/>
    </row>
    <row r="173" spans="1:2" ht="12.75">
      <c r="A173" s="19"/>
      <c r="B173" s="19"/>
    </row>
    <row r="174" spans="1:2" ht="12.75">
      <c r="A174" s="19"/>
      <c r="B174" s="19"/>
    </row>
    <row r="175" spans="1:2" ht="12.75">
      <c r="A175" s="19"/>
      <c r="B175" s="19"/>
    </row>
    <row r="176" spans="1:2" ht="12.75">
      <c r="A176" s="19"/>
      <c r="B176" s="19"/>
    </row>
    <row r="177" spans="1:2" ht="12.75">
      <c r="A177" s="19"/>
      <c r="B177" s="19"/>
    </row>
    <row r="178" spans="1:2" ht="12.75">
      <c r="A178" s="19"/>
      <c r="B178" s="19"/>
    </row>
    <row r="179" spans="1:2" ht="12.75">
      <c r="A179" s="19"/>
      <c r="B179" s="19"/>
    </row>
    <row r="180" spans="1:2" ht="12.75">
      <c r="A180" s="19"/>
      <c r="B180" s="19"/>
    </row>
    <row r="181" spans="1:2" ht="12.75">
      <c r="A181" s="19"/>
      <c r="B181" s="19"/>
    </row>
    <row r="182" spans="1:2" ht="12.75">
      <c r="A182" s="19"/>
      <c r="B182" s="19"/>
    </row>
    <row r="183" spans="1:2" ht="12.75">
      <c r="A183" s="19"/>
      <c r="B183" s="19"/>
    </row>
    <row r="184" spans="1:2" ht="12.75">
      <c r="A184" s="19"/>
      <c r="B184" s="19"/>
    </row>
    <row r="185" spans="1:2" ht="12.75">
      <c r="A185" s="19"/>
      <c r="B185" s="19"/>
    </row>
    <row r="186" spans="1:2" ht="12.75">
      <c r="A186" s="19"/>
      <c r="B186" s="19"/>
    </row>
    <row r="187" spans="1:2" ht="12.75">
      <c r="A187" s="19"/>
      <c r="B187" s="19"/>
    </row>
    <row r="188" spans="1:2" ht="12.75">
      <c r="A188" s="19"/>
      <c r="B188" s="19"/>
    </row>
    <row r="189" spans="1:2" ht="12.75">
      <c r="A189" s="19"/>
      <c r="B189" s="19"/>
    </row>
    <row r="190" spans="1:2" ht="12.75">
      <c r="A190" s="19"/>
      <c r="B190" s="19"/>
    </row>
    <row r="191" spans="1:2" ht="12.75">
      <c r="A191" s="19"/>
      <c r="B191" s="19"/>
    </row>
    <row r="192" spans="1:2" ht="12.75">
      <c r="A192" s="19"/>
      <c r="B192" s="19"/>
    </row>
    <row r="193" spans="1:2" ht="12.75">
      <c r="A193" s="19"/>
      <c r="B193" s="19"/>
    </row>
    <row r="194" spans="1:2" ht="12.75">
      <c r="A194" s="19"/>
      <c r="B194" s="19"/>
    </row>
    <row r="195" spans="1:2" ht="12.75">
      <c r="A195" s="19"/>
      <c r="B195" s="19"/>
    </row>
    <row r="196" spans="1:2" ht="12.75">
      <c r="A196" s="19"/>
      <c r="B196" s="19"/>
    </row>
    <row r="197" spans="1:2" ht="12.75">
      <c r="A197" s="19"/>
      <c r="B197" s="19"/>
    </row>
    <row r="198" spans="1:2" ht="12.75">
      <c r="A198" s="19"/>
      <c r="B198" s="19"/>
    </row>
    <row r="199" spans="1:2" ht="12.75">
      <c r="A199" s="19"/>
      <c r="B199" s="19"/>
    </row>
    <row r="200" spans="1:2" ht="12.75">
      <c r="A200" s="19"/>
      <c r="B200" s="19"/>
    </row>
    <row r="201" spans="1:2" ht="12.75">
      <c r="A201" s="19"/>
      <c r="B201" s="19"/>
    </row>
    <row r="202" spans="1:2" ht="12.75">
      <c r="A202" s="19"/>
      <c r="B202" s="19"/>
    </row>
    <row r="203" spans="1:2" ht="12.75">
      <c r="A203" s="19"/>
      <c r="B203" s="19"/>
    </row>
    <row r="204" spans="1:2" ht="12.75">
      <c r="A204" s="19"/>
      <c r="B204" s="19"/>
    </row>
    <row r="205" spans="1:2" ht="12.75">
      <c r="A205" s="19"/>
      <c r="B205" s="19"/>
    </row>
    <row r="206" spans="1:2" ht="12.75">
      <c r="A206" s="19"/>
      <c r="B206" s="19"/>
    </row>
    <row r="207" spans="1:2" ht="12.75">
      <c r="A207" s="19"/>
      <c r="B207" s="19"/>
    </row>
    <row r="208" spans="1:2" ht="12.75">
      <c r="A208" s="19"/>
      <c r="B208" s="19"/>
    </row>
    <row r="209" spans="1:2" ht="12.75">
      <c r="A209" s="19"/>
      <c r="B209" s="19"/>
    </row>
    <row r="210" spans="1:2" ht="12.75">
      <c r="A210" s="19"/>
      <c r="B210" s="19"/>
    </row>
    <row r="211" spans="1:2" ht="12.75">
      <c r="A211" s="19"/>
      <c r="B211" s="19"/>
    </row>
    <row r="212" spans="1:2" ht="12.75">
      <c r="A212" s="19"/>
      <c r="B212" s="19"/>
    </row>
    <row r="213" spans="1:2" ht="12.75">
      <c r="A213" s="19"/>
      <c r="B213" s="19"/>
    </row>
    <row r="214" spans="1:2" ht="12.75">
      <c r="A214" s="19"/>
      <c r="B214" s="19"/>
    </row>
    <row r="215" spans="1:2" ht="12.75">
      <c r="A215" s="19"/>
      <c r="B215" s="19"/>
    </row>
    <row r="216" spans="1:2" ht="12.75">
      <c r="A216" s="19"/>
      <c r="B216" s="19"/>
    </row>
    <row r="217" spans="1:2" ht="12.75">
      <c r="A217" s="19"/>
      <c r="B217" s="19"/>
    </row>
    <row r="218" spans="1:2" ht="12.75">
      <c r="A218" s="19"/>
      <c r="B218" s="19"/>
    </row>
    <row r="219" spans="1:2" ht="12.75">
      <c r="A219" s="19"/>
      <c r="B219" s="19"/>
    </row>
    <row r="220" spans="1:2" ht="12.75">
      <c r="A220" s="19"/>
      <c r="B220" s="19"/>
    </row>
    <row r="221" spans="1:2" ht="12.75">
      <c r="A221" s="19"/>
      <c r="B221" s="19"/>
    </row>
    <row r="222" spans="1:2" ht="12.75">
      <c r="A222" s="19"/>
      <c r="B222" s="19"/>
    </row>
    <row r="223" spans="1:2" ht="12.75">
      <c r="A223" s="19"/>
      <c r="B223" s="19"/>
    </row>
    <row r="224" spans="1:2" ht="12.75">
      <c r="A224" s="19"/>
      <c r="B224" s="19"/>
    </row>
    <row r="225" spans="1:2" ht="12.75">
      <c r="A225" s="19"/>
      <c r="B225" s="19"/>
    </row>
    <row r="226" spans="1:2" ht="12.75">
      <c r="A226" s="19"/>
      <c r="B226" s="19"/>
    </row>
    <row r="227" spans="1:2" ht="12.75">
      <c r="A227" s="19"/>
      <c r="B227" s="19"/>
    </row>
    <row r="228" spans="1:2" ht="12.75">
      <c r="A228" s="19"/>
      <c r="B228" s="19"/>
    </row>
    <row r="229" spans="1:2" ht="12.75">
      <c r="A229" s="19"/>
      <c r="B229" s="19"/>
    </row>
    <row r="230" spans="1:2" ht="12.75">
      <c r="A230" s="19"/>
      <c r="B230" s="19"/>
    </row>
    <row r="231" spans="1:2" ht="12.75">
      <c r="A231" s="19"/>
      <c r="B231" s="19"/>
    </row>
    <row r="232" spans="1:2" ht="12.75">
      <c r="A232" s="19"/>
      <c r="B232" s="19"/>
    </row>
    <row r="233" spans="1:2" ht="12.75">
      <c r="A233" s="19"/>
      <c r="B233" s="19"/>
    </row>
    <row r="234" spans="1:2" ht="12.75">
      <c r="A234" s="19"/>
      <c r="B234" s="19"/>
    </row>
    <row r="235" spans="1:2" ht="12.75">
      <c r="A235" s="19"/>
      <c r="B235" s="19"/>
    </row>
    <row r="236" spans="1:2" ht="12.75">
      <c r="A236" s="19"/>
      <c r="B236" s="19"/>
    </row>
    <row r="237" spans="1:2" ht="12.75">
      <c r="A237" s="19"/>
      <c r="B237" s="19"/>
    </row>
    <row r="238" spans="1:2" ht="12.75">
      <c r="A238" s="19"/>
      <c r="B238" s="19"/>
    </row>
    <row r="239" spans="1:2" ht="12.75">
      <c r="A239" s="19"/>
      <c r="B239" s="19"/>
    </row>
    <row r="240" spans="1:2" ht="12.75">
      <c r="A240" s="19"/>
      <c r="B240" s="19"/>
    </row>
    <row r="241" spans="1:2" ht="12.75">
      <c r="A241" s="19"/>
      <c r="B241" s="19"/>
    </row>
    <row r="242" spans="1:2" ht="12.75">
      <c r="A242" s="19"/>
      <c r="B242" s="19"/>
    </row>
    <row r="243" spans="1:2" ht="12.75">
      <c r="A243" s="19"/>
      <c r="B243" s="19"/>
    </row>
    <row r="244" spans="1:2" ht="12.75">
      <c r="A244" s="19"/>
      <c r="B244" s="19"/>
    </row>
    <row r="245" spans="1:2" ht="12.75">
      <c r="A245" s="19"/>
      <c r="B245" s="19"/>
    </row>
    <row r="246" spans="1:2" ht="12.75">
      <c r="A246" s="19"/>
      <c r="B246" s="19"/>
    </row>
    <row r="247" spans="1:2" ht="12.75">
      <c r="A247" s="19"/>
      <c r="B247" s="19"/>
    </row>
    <row r="248" spans="1:2" ht="12.75">
      <c r="A248" s="19"/>
      <c r="B248" s="19"/>
    </row>
    <row r="249" spans="1:2" ht="12.75">
      <c r="A249" s="19"/>
      <c r="B249" s="19"/>
    </row>
    <row r="250" spans="1:2" ht="12.75">
      <c r="A250" s="19"/>
      <c r="B250" s="19"/>
    </row>
    <row r="251" spans="1:2" ht="12.75">
      <c r="A251" s="19"/>
      <c r="B251" s="19"/>
    </row>
    <row r="252" spans="1:2" ht="12.75">
      <c r="A252" s="19"/>
      <c r="B252" s="19"/>
    </row>
    <row r="253" spans="1:2" ht="12.75">
      <c r="A253" s="19"/>
      <c r="B253" s="19"/>
    </row>
    <row r="254" spans="1:2" ht="12.75">
      <c r="A254" s="19"/>
      <c r="B254" s="19"/>
    </row>
    <row r="255" spans="1:2" ht="12.75">
      <c r="A255" s="19"/>
      <c r="B255" s="19"/>
    </row>
    <row r="256" spans="1:2" ht="12.75">
      <c r="A256" s="19"/>
      <c r="B256" s="19"/>
    </row>
    <row r="257" spans="1:2" ht="12.75">
      <c r="A257" s="19"/>
      <c r="B257" s="19"/>
    </row>
    <row r="258" spans="1:2" ht="12.75">
      <c r="A258" s="19"/>
      <c r="B258" s="19"/>
    </row>
    <row r="259" spans="1:2" ht="12.75">
      <c r="A259" s="19"/>
      <c r="B259" s="19"/>
    </row>
    <row r="260" spans="1:2" ht="12.75">
      <c r="A260" s="19"/>
      <c r="B260" s="19"/>
    </row>
    <row r="261" spans="1:2" ht="12.75">
      <c r="A261" s="19"/>
      <c r="B261" s="19"/>
    </row>
    <row r="262" spans="1:2" ht="12.75">
      <c r="A262" s="19"/>
      <c r="B262" s="19"/>
    </row>
    <row r="263" spans="1:2" ht="12.75">
      <c r="A263" s="19"/>
      <c r="B263" s="19"/>
    </row>
    <row r="264" spans="1:2" ht="12.75">
      <c r="A264" s="19"/>
      <c r="B264" s="19"/>
    </row>
    <row r="265" spans="1:2" ht="12.75">
      <c r="A265" s="19"/>
      <c r="B265" s="19"/>
    </row>
    <row r="266" spans="1:2" ht="12.75">
      <c r="A266" s="19"/>
      <c r="B266" s="19"/>
    </row>
    <row r="267" spans="1:2" ht="12.75">
      <c r="A267" s="19"/>
      <c r="B267" s="19"/>
    </row>
    <row r="268" spans="1:2" ht="12.75">
      <c r="A268" s="19"/>
      <c r="B268" s="19"/>
    </row>
    <row r="269" spans="1:2" ht="12.75">
      <c r="A269" s="19"/>
      <c r="B269" s="19"/>
    </row>
    <row r="270" spans="1:2" ht="12.75">
      <c r="A270" s="19"/>
      <c r="B270" s="19"/>
    </row>
    <row r="271" spans="1:2" ht="12.75">
      <c r="A271" s="19"/>
      <c r="B271" s="19"/>
    </row>
    <row r="272" spans="1:2" ht="12.75">
      <c r="A272" s="19"/>
      <c r="B272" s="19"/>
    </row>
    <row r="273" spans="1:2" ht="12.75">
      <c r="A273" s="19"/>
      <c r="B273" s="19"/>
    </row>
    <row r="274" spans="1:2" ht="12.75">
      <c r="A274" s="19"/>
      <c r="B274" s="19"/>
    </row>
    <row r="275" spans="1:2" ht="12.75">
      <c r="A275" s="19"/>
      <c r="B275" s="19"/>
    </row>
    <row r="276" spans="1:2" ht="12.75">
      <c r="A276" s="19"/>
      <c r="B276" s="19"/>
    </row>
    <row r="277" spans="1:2" ht="12.75">
      <c r="A277" s="19"/>
      <c r="B277" s="19"/>
    </row>
    <row r="278" spans="1:2" ht="12.75">
      <c r="A278" s="19"/>
      <c r="B278" s="19"/>
    </row>
    <row r="279" spans="1:2" ht="12.75">
      <c r="A279" s="19"/>
      <c r="B279" s="19"/>
    </row>
    <row r="280" spans="1:2" ht="12.75">
      <c r="A280" s="19"/>
      <c r="B280" s="19"/>
    </row>
    <row r="281" spans="1:2" ht="12.75">
      <c r="A281" s="19"/>
      <c r="B281" s="19"/>
    </row>
    <row r="282" spans="1:2" ht="12.75">
      <c r="A282" s="19"/>
      <c r="B282" s="19"/>
    </row>
    <row r="283" spans="1:2" ht="12.75">
      <c r="A283" s="19"/>
      <c r="B283" s="19"/>
    </row>
    <row r="284" spans="1:2" ht="12.75">
      <c r="A284" s="19"/>
      <c r="B284" s="19"/>
    </row>
    <row r="285" spans="1:2" ht="12.75">
      <c r="A285" s="19"/>
      <c r="B285" s="19"/>
    </row>
    <row r="286" spans="1:2" ht="12.75">
      <c r="A286" s="19"/>
      <c r="B286" s="19"/>
    </row>
    <row r="287" spans="1:2" ht="12.75">
      <c r="A287" s="19"/>
      <c r="B287" s="19"/>
    </row>
    <row r="288" spans="1:2" ht="12.75">
      <c r="A288" s="19"/>
      <c r="B288" s="19"/>
    </row>
    <row r="289" spans="1:2" ht="12.75">
      <c r="A289" s="19"/>
      <c r="B289" s="19"/>
    </row>
    <row r="290" spans="1:2" ht="12.75">
      <c r="A290" s="19"/>
      <c r="B290" s="19"/>
    </row>
    <row r="291" spans="1:2" ht="12.75">
      <c r="A291" s="19"/>
      <c r="B291" s="19"/>
    </row>
    <row r="292" spans="1:2" ht="12.75">
      <c r="A292" s="19"/>
      <c r="B292" s="19"/>
    </row>
    <row r="293" spans="1:2" ht="12.75">
      <c r="A293" s="19"/>
      <c r="B293" s="19"/>
    </row>
    <row r="294" spans="1:2" ht="12.75">
      <c r="A294" s="19"/>
      <c r="B294" s="19"/>
    </row>
    <row r="295" spans="1:2" ht="12.75">
      <c r="A295" s="19"/>
      <c r="B295" s="19"/>
    </row>
    <row r="296" spans="1:2" ht="12.75">
      <c r="A296" s="19"/>
      <c r="B296" s="19"/>
    </row>
    <row r="297" spans="1:2" ht="12.75">
      <c r="A297" s="19"/>
      <c r="B297" s="19"/>
    </row>
    <row r="298" spans="1:2" ht="12.75">
      <c r="A298" s="19"/>
      <c r="B298" s="19"/>
    </row>
    <row r="299" spans="1:2" ht="12.75">
      <c r="A299" s="19"/>
      <c r="B299" s="19"/>
    </row>
    <row r="300" spans="1:2" ht="12.75">
      <c r="A300" s="19"/>
      <c r="B300" s="19"/>
    </row>
    <row r="301" spans="1:2" ht="12.75">
      <c r="A301" s="19"/>
      <c r="B301" s="19"/>
    </row>
    <row r="302" spans="1:2" ht="12.75">
      <c r="A302" s="19"/>
      <c r="B302" s="19"/>
    </row>
    <row r="303" spans="1:2" ht="12.75">
      <c r="A303" s="19"/>
      <c r="B303" s="19"/>
    </row>
    <row r="304" spans="1:2" ht="12.75">
      <c r="A304" s="19"/>
      <c r="B304" s="19"/>
    </row>
    <row r="305" spans="1:2" ht="12.75">
      <c r="A305" s="19"/>
      <c r="B305" s="19"/>
    </row>
    <row r="306" spans="1:2" ht="12.75">
      <c r="A306" s="19"/>
      <c r="B306" s="19"/>
    </row>
    <row r="307" spans="1:2" ht="12.75">
      <c r="A307" s="19"/>
      <c r="B307" s="19"/>
    </row>
    <row r="308" spans="1:2" ht="12.75">
      <c r="A308" s="19"/>
      <c r="B308" s="19"/>
    </row>
    <row r="309" spans="1:2" ht="12.75">
      <c r="A309" s="19"/>
      <c r="B309" s="19"/>
    </row>
    <row r="310" spans="1:2" ht="12.75">
      <c r="A310" s="19"/>
      <c r="B310" s="19"/>
    </row>
    <row r="311" spans="1:2" ht="12.75">
      <c r="A311" s="19"/>
      <c r="B311" s="19"/>
    </row>
    <row r="312" spans="1:2" ht="12.75">
      <c r="A312" s="19"/>
      <c r="B312" s="19"/>
    </row>
    <row r="313" spans="1:2" ht="12.75">
      <c r="A313" s="19"/>
      <c r="B313" s="19"/>
    </row>
    <row r="314" spans="1:2" ht="12.75">
      <c r="A314" s="19"/>
      <c r="B314" s="19"/>
    </row>
    <row r="315" spans="1:2" ht="12.75">
      <c r="A315" s="19"/>
      <c r="B315" s="19"/>
    </row>
    <row r="316" spans="1:2" ht="12.75">
      <c r="A316" s="19"/>
      <c r="B316" s="19"/>
    </row>
    <row r="317" spans="1:2" ht="12.75">
      <c r="A317" s="19"/>
      <c r="B317" s="19"/>
    </row>
    <row r="318" spans="1:2" ht="12.75">
      <c r="A318" s="19"/>
      <c r="B318" s="19"/>
    </row>
    <row r="319" spans="1:2" ht="12.75">
      <c r="A319" s="19"/>
      <c r="B319" s="19"/>
    </row>
    <row r="320" spans="1:2" ht="12.75">
      <c r="A320" s="19"/>
      <c r="B320" s="19"/>
    </row>
    <row r="321" spans="1:2" ht="12.75">
      <c r="A321" s="19"/>
      <c r="B321" s="19"/>
    </row>
    <row r="322" spans="1:2" ht="12.75">
      <c r="A322" s="19"/>
      <c r="B322" s="19"/>
    </row>
    <row r="323" spans="1:2" ht="12.75">
      <c r="A323" s="19"/>
      <c r="B323" s="19"/>
    </row>
    <row r="324" spans="1:2" ht="12.75">
      <c r="A324" s="19"/>
      <c r="B324" s="19"/>
    </row>
    <row r="325" spans="1:2" ht="12.75">
      <c r="A325" s="19"/>
      <c r="B325" s="19"/>
    </row>
    <row r="326" spans="1:2" ht="12.75">
      <c r="A326" s="19"/>
      <c r="B326" s="19"/>
    </row>
    <row r="327" spans="1:2" ht="12.75">
      <c r="A327" s="19"/>
      <c r="B327" s="19"/>
    </row>
    <row r="328" spans="1:2" ht="12.75">
      <c r="A328" s="19"/>
      <c r="B328" s="19"/>
    </row>
    <row r="329" spans="1:2" ht="12.75">
      <c r="A329" s="19"/>
      <c r="B329" s="19"/>
    </row>
    <row r="330" spans="1:2" ht="12.75">
      <c r="A330" s="19"/>
      <c r="B330" s="19"/>
    </row>
    <row r="331" spans="1:2" ht="12.75">
      <c r="A331" s="19"/>
      <c r="B331" s="19"/>
    </row>
    <row r="332" spans="1:2" ht="12.75">
      <c r="A332" s="19"/>
      <c r="B332" s="19"/>
    </row>
    <row r="333" spans="1:2" ht="12.75">
      <c r="A333" s="19"/>
      <c r="B333" s="19"/>
    </row>
    <row r="334" spans="1:2" ht="12.75">
      <c r="A334" s="19"/>
      <c r="B334" s="19"/>
    </row>
    <row r="335" spans="1:2" ht="12.75">
      <c r="A335" s="19"/>
      <c r="B335" s="19"/>
    </row>
    <row r="336" spans="1:2" ht="12.75">
      <c r="A336" s="19"/>
      <c r="B336" s="19"/>
    </row>
    <row r="337" spans="1:2" ht="12.75">
      <c r="A337" s="19"/>
      <c r="B337" s="19"/>
    </row>
    <row r="338" spans="1:2" ht="12.75">
      <c r="A338" s="19"/>
      <c r="B338" s="19"/>
    </row>
    <row r="339" spans="1:2" ht="12.75">
      <c r="A339" s="19"/>
      <c r="B339" s="19"/>
    </row>
    <row r="340" spans="1:2" ht="12.75">
      <c r="A340" s="19"/>
      <c r="B340" s="19"/>
    </row>
    <row r="341" spans="1:2" ht="12.75">
      <c r="A341" s="19"/>
      <c r="B341" s="19"/>
    </row>
    <row r="342" spans="1:2" ht="12.75">
      <c r="A342" s="19"/>
      <c r="B342" s="19"/>
    </row>
    <row r="343" spans="1:2" ht="12.75">
      <c r="A343" s="19"/>
      <c r="B343" s="19"/>
    </row>
    <row r="344" spans="1:2" ht="12.75">
      <c r="A344" s="19"/>
      <c r="B344" s="19"/>
    </row>
    <row r="345" spans="1:2" ht="12.75">
      <c r="A345" s="19"/>
      <c r="B345" s="19"/>
    </row>
    <row r="346" spans="1:2" ht="12.75">
      <c r="A346" s="19"/>
      <c r="B346" s="19"/>
    </row>
    <row r="347" spans="1:2" ht="12.75">
      <c r="A347" s="19"/>
      <c r="B347" s="19"/>
    </row>
    <row r="348" spans="1:2" ht="12.75">
      <c r="A348" s="19"/>
      <c r="B348" s="19"/>
    </row>
    <row r="349" spans="1:2" ht="12.75">
      <c r="A349" s="19"/>
      <c r="B349" s="19"/>
    </row>
    <row r="350" spans="1:2" ht="12.75">
      <c r="A350" s="19"/>
      <c r="B350" s="19"/>
    </row>
    <row r="351" spans="1:2" ht="12.75">
      <c r="A351" s="19"/>
      <c r="B351" s="19"/>
    </row>
    <row r="352" spans="1:2" ht="12.75">
      <c r="A352" s="19"/>
      <c r="B352" s="19"/>
    </row>
    <row r="353" spans="1:2" ht="12.75">
      <c r="A353" s="19"/>
      <c r="B353" s="19"/>
    </row>
    <row r="354" spans="1:2" ht="12.75">
      <c r="A354" s="19"/>
      <c r="B354" s="19"/>
    </row>
    <row r="355" spans="1:2" ht="12.75">
      <c r="A355" s="19"/>
      <c r="B355" s="19"/>
    </row>
    <row r="356" spans="1:2" ht="12.75">
      <c r="A356" s="19"/>
      <c r="B356" s="19"/>
    </row>
    <row r="357" spans="1:2" ht="12.75">
      <c r="A357" s="19"/>
      <c r="B357" s="19"/>
    </row>
    <row r="358" spans="1:2" ht="12.75">
      <c r="A358" s="19"/>
      <c r="B358" s="19"/>
    </row>
    <row r="359" spans="1:2" ht="12.75">
      <c r="A359" s="19"/>
      <c r="B359" s="19"/>
    </row>
    <row r="360" spans="1:2" ht="12.75">
      <c r="A360" s="19"/>
      <c r="B360" s="19"/>
    </row>
    <row r="361" spans="1:2" ht="12.75">
      <c r="A361" s="19"/>
      <c r="B361" s="19"/>
    </row>
    <row r="362" spans="1:2" ht="12.75">
      <c r="A362" s="19"/>
      <c r="B362" s="19"/>
    </row>
    <row r="363" spans="1:2" ht="12.75">
      <c r="A363" s="19"/>
      <c r="B363" s="19"/>
    </row>
    <row r="364" spans="1:2" ht="12.75">
      <c r="A364" s="19"/>
      <c r="B364" s="19"/>
    </row>
    <row r="365" spans="1:2" ht="12.75">
      <c r="A365" s="19"/>
      <c r="B365" s="19"/>
    </row>
    <row r="366" spans="1:2" ht="12.75">
      <c r="A366" s="19"/>
      <c r="B366" s="19"/>
    </row>
    <row r="367" spans="1:2" ht="12.75">
      <c r="A367" s="19"/>
      <c r="B367" s="19"/>
    </row>
    <row r="368" spans="1:2" ht="12.75">
      <c r="A368" s="19"/>
      <c r="B368" s="19"/>
    </row>
    <row r="369" spans="1:2" ht="12.75">
      <c r="A369" s="19"/>
      <c r="B369" s="19"/>
    </row>
    <row r="370" spans="1:2" ht="12.75">
      <c r="A370" s="19"/>
      <c r="B370" s="19"/>
    </row>
    <row r="371" spans="1:2" ht="12.75">
      <c r="A371" s="19"/>
      <c r="B371" s="19"/>
    </row>
    <row r="372" spans="1:2" ht="12.75">
      <c r="A372" s="19"/>
      <c r="B372" s="19"/>
    </row>
    <row r="373" spans="1:2" ht="12.75">
      <c r="A373" s="19"/>
      <c r="B373" s="19"/>
    </row>
    <row r="374" spans="1:2" ht="12.75">
      <c r="A374" s="19"/>
      <c r="B374" s="19"/>
    </row>
    <row r="375" spans="1:2" ht="12.75">
      <c r="A375" s="19"/>
      <c r="B375" s="19"/>
    </row>
    <row r="376" spans="1:2" ht="12.75">
      <c r="A376" s="19"/>
      <c r="B376" s="19"/>
    </row>
    <row r="377" spans="1:2" ht="12.75">
      <c r="A377" s="19"/>
      <c r="B377" s="19"/>
    </row>
    <row r="378" spans="1:2" ht="12.75">
      <c r="A378" s="19"/>
      <c r="B378" s="19"/>
    </row>
    <row r="379" spans="1:2" ht="12.75">
      <c r="A379" s="19"/>
      <c r="B379" s="19"/>
    </row>
    <row r="380" spans="1:2" ht="12.75">
      <c r="A380" s="19"/>
      <c r="B380" s="19"/>
    </row>
    <row r="381" spans="1:2" ht="12.75">
      <c r="A381" s="19"/>
      <c r="B381" s="19"/>
    </row>
    <row r="382" spans="1:2" ht="12.75">
      <c r="A382" s="19"/>
      <c r="B382" s="19"/>
    </row>
    <row r="383" spans="1:2" ht="12.75">
      <c r="A383" s="19"/>
      <c r="B383" s="19"/>
    </row>
    <row r="384" spans="1:2" ht="12.75">
      <c r="A384" s="19"/>
      <c r="B384" s="19"/>
    </row>
    <row r="385" spans="1:2" ht="12.75">
      <c r="A385" s="19"/>
      <c r="B385" s="19"/>
    </row>
    <row r="386" spans="1:2" ht="12.75">
      <c r="A386" s="19"/>
      <c r="B386" s="19"/>
    </row>
    <row r="387" spans="1:2" ht="12.75">
      <c r="A387" s="19"/>
      <c r="B387" s="19"/>
    </row>
    <row r="388" spans="1:2" ht="12.75">
      <c r="A388" s="19"/>
      <c r="B388" s="19"/>
    </row>
    <row r="389" spans="1:2" ht="12.75">
      <c r="A389" s="19"/>
      <c r="B389" s="19"/>
    </row>
    <row r="390" spans="1:2" ht="12.75">
      <c r="A390" s="19"/>
      <c r="B390" s="19"/>
    </row>
    <row r="391" spans="1:2" ht="12.75">
      <c r="A391" s="19"/>
      <c r="B391" s="19"/>
    </row>
    <row r="392" spans="1:2" ht="12.75">
      <c r="A392" s="19"/>
      <c r="B392" s="19"/>
    </row>
    <row r="393" spans="1:2" ht="12.75">
      <c r="A393" s="19"/>
      <c r="B393" s="19"/>
    </row>
    <row r="394" spans="1:2" ht="12.75">
      <c r="A394" s="19"/>
      <c r="B394" s="19"/>
    </row>
    <row r="395" spans="1:2" ht="12.75">
      <c r="A395" s="19"/>
      <c r="B395" s="19"/>
    </row>
    <row r="396" spans="1:2" ht="12.75">
      <c r="A396" s="19"/>
      <c r="B396" s="19"/>
    </row>
    <row r="397" spans="1:2" ht="12.75">
      <c r="A397" s="19"/>
      <c r="B397" s="19"/>
    </row>
    <row r="398" spans="1:2" ht="12.75">
      <c r="A398" s="19"/>
      <c r="B398" s="19"/>
    </row>
    <row r="399" spans="1:2" ht="12.75">
      <c r="A399" s="19"/>
      <c r="B399" s="19"/>
    </row>
    <row r="400" spans="1:2" ht="12.75">
      <c r="A400" s="19"/>
      <c r="B400" s="19"/>
    </row>
    <row r="401" spans="1:2" ht="12.75">
      <c r="A401" s="19"/>
      <c r="B401" s="19"/>
    </row>
    <row r="402" spans="1:2" ht="12.75">
      <c r="A402" s="19"/>
      <c r="B402" s="19"/>
    </row>
    <row r="403" spans="1:2" ht="12.75">
      <c r="A403" s="19"/>
      <c r="B403" s="19"/>
    </row>
    <row r="404" spans="1:2" ht="12.75">
      <c r="A404" s="19"/>
      <c r="B404" s="19"/>
    </row>
    <row r="405" spans="1:2" ht="12.75">
      <c r="A405" s="19"/>
      <c r="B405" s="19"/>
    </row>
    <row r="406" spans="1:2" ht="12.75">
      <c r="A406" s="19"/>
      <c r="B406" s="19"/>
    </row>
    <row r="407" spans="1:2" ht="12.75">
      <c r="A407" s="19"/>
      <c r="B407" s="19"/>
    </row>
    <row r="408" spans="1:2" ht="12.75">
      <c r="A408" s="19"/>
      <c r="B408" s="19"/>
    </row>
    <row r="409" spans="1:2" ht="12.75">
      <c r="A409" s="19"/>
      <c r="B409" s="19"/>
    </row>
    <row r="410" spans="1:2" ht="12.75">
      <c r="A410" s="19"/>
      <c r="B410" s="19"/>
    </row>
    <row r="411" spans="1:2" ht="12.75">
      <c r="A411" s="19"/>
      <c r="B411" s="19"/>
    </row>
    <row r="412" spans="1:2" ht="12.75">
      <c r="A412" s="19"/>
      <c r="B412" s="19"/>
    </row>
    <row r="413" spans="1:2" ht="12.75">
      <c r="A413" s="19"/>
      <c r="B413" s="19"/>
    </row>
    <row r="414" spans="1:2" ht="12.75">
      <c r="A414" s="19"/>
      <c r="B414" s="19"/>
    </row>
    <row r="415" spans="1:2" ht="12.75">
      <c r="A415" s="19"/>
      <c r="B415" s="19"/>
    </row>
    <row r="416" spans="1:2" ht="12.75">
      <c r="A416" s="19"/>
      <c r="B416" s="19"/>
    </row>
    <row r="417" spans="1:2" ht="12.75">
      <c r="A417" s="19"/>
      <c r="B417" s="19"/>
    </row>
    <row r="418" spans="1:2" ht="12.75">
      <c r="A418" s="19"/>
      <c r="B418" s="19"/>
    </row>
    <row r="419" spans="1:2" ht="12.75">
      <c r="A419" s="19"/>
      <c r="B419" s="19"/>
    </row>
    <row r="420" spans="1:2" ht="12.75">
      <c r="A420" s="19"/>
      <c r="B420" s="19"/>
    </row>
    <row r="421" spans="1:2" ht="12.75">
      <c r="A421" s="19"/>
      <c r="B421" s="19"/>
    </row>
    <row r="422" spans="1:2" ht="12.75">
      <c r="A422" s="19"/>
      <c r="B422" s="19"/>
    </row>
    <row r="423" spans="1:2" ht="12.75">
      <c r="A423" s="19"/>
      <c r="B423" s="19"/>
    </row>
    <row r="424" spans="1:2" ht="12.75">
      <c r="A424" s="19"/>
      <c r="B424" s="19"/>
    </row>
    <row r="425" spans="1:2" ht="12.75">
      <c r="A425" s="19"/>
      <c r="B425" s="19"/>
    </row>
    <row r="426" spans="1:2" ht="12.75">
      <c r="A426" s="19"/>
      <c r="B426" s="19"/>
    </row>
    <row r="427" spans="1:2" ht="12.75">
      <c r="A427" s="19"/>
      <c r="B427" s="19"/>
    </row>
    <row r="428" spans="1:2" ht="12.75">
      <c r="A428" s="19"/>
      <c r="B428" s="19"/>
    </row>
    <row r="429" spans="1:2" ht="12.75">
      <c r="A429" s="19"/>
      <c r="B429" s="19"/>
    </row>
    <row r="430" spans="1:2" ht="12.75">
      <c r="A430" s="19"/>
      <c r="B430" s="19"/>
    </row>
    <row r="431" spans="1:2" ht="12.75">
      <c r="A431" s="19"/>
      <c r="B431" s="19"/>
    </row>
    <row r="432" spans="1:2" ht="12.75">
      <c r="A432" s="19"/>
      <c r="B432" s="19"/>
    </row>
    <row r="433" spans="1:2" ht="12.75">
      <c r="A433" s="19"/>
      <c r="B433" s="19"/>
    </row>
    <row r="434" spans="1:2" ht="12.75">
      <c r="A434" s="19"/>
      <c r="B434" s="19"/>
    </row>
    <row r="435" spans="1:2" ht="12.75">
      <c r="A435" s="19"/>
      <c r="B435" s="19"/>
    </row>
    <row r="436" spans="1:2" ht="12.75">
      <c r="A436" s="19"/>
      <c r="B436" s="19"/>
    </row>
    <row r="437" spans="1:2" ht="12.75">
      <c r="A437" s="19"/>
      <c r="B437" s="19"/>
    </row>
    <row r="438" spans="1:2" ht="12.75">
      <c r="A438" s="19"/>
      <c r="B438" s="19"/>
    </row>
    <row r="439" spans="1:2" ht="12.75">
      <c r="A439" s="19"/>
      <c r="B439" s="19"/>
    </row>
    <row r="440" spans="1:2" ht="12.75">
      <c r="A440" s="19"/>
      <c r="B440" s="19"/>
    </row>
    <row r="441" spans="1:2" ht="12.75">
      <c r="A441" s="19"/>
      <c r="B441" s="19"/>
    </row>
    <row r="442" spans="1:2" ht="12.75">
      <c r="A442" s="19"/>
      <c r="B442" s="19"/>
    </row>
    <row r="443" spans="1:2" ht="12.75">
      <c r="A443" s="19"/>
      <c r="B443" s="19"/>
    </row>
    <row r="444" spans="1:2" ht="12.75">
      <c r="A444" s="19"/>
      <c r="B444" s="19"/>
    </row>
    <row r="445" spans="1:2" ht="12.75">
      <c r="A445" s="19"/>
      <c r="B445" s="19"/>
    </row>
    <row r="446" spans="1:2" ht="12.75">
      <c r="A446" s="19"/>
      <c r="B446" s="19"/>
    </row>
    <row r="447" spans="1:2" ht="12.75">
      <c r="A447" s="19"/>
      <c r="B447" s="19"/>
    </row>
    <row r="448" spans="1:2" ht="12.75">
      <c r="A448" s="19"/>
      <c r="B448" s="19"/>
    </row>
    <row r="449" spans="1:2" ht="12.75">
      <c r="A449" s="19"/>
      <c r="B449" s="19"/>
    </row>
    <row r="450" spans="1:2" ht="12.75">
      <c r="A450" s="19"/>
      <c r="B450" s="19"/>
    </row>
    <row r="451" spans="1:2" ht="12.75">
      <c r="A451" s="19"/>
      <c r="B451" s="19"/>
    </row>
    <row r="452" spans="1:2" ht="12.75">
      <c r="A452" s="19"/>
      <c r="B452" s="19"/>
    </row>
    <row r="453" spans="1:2" ht="12.75">
      <c r="A453" s="19"/>
      <c r="B453" s="19"/>
    </row>
    <row r="454" spans="1:2" ht="12.75">
      <c r="A454" s="19"/>
      <c r="B454" s="19"/>
    </row>
    <row r="455" spans="1:2" ht="12.75">
      <c r="A455" s="19"/>
      <c r="B455" s="19"/>
    </row>
    <row r="456" spans="1:2" ht="12.75">
      <c r="A456" s="19"/>
      <c r="B456" s="19"/>
    </row>
    <row r="457" spans="1:2" ht="12.75">
      <c r="A457" s="19"/>
      <c r="B457" s="19"/>
    </row>
    <row r="458" spans="1:2" ht="12.75">
      <c r="A458" s="19"/>
      <c r="B458" s="19"/>
    </row>
    <row r="459" spans="1:2" ht="12.75">
      <c r="A459" s="19"/>
      <c r="B459" s="19"/>
    </row>
    <row r="460" spans="1:2" ht="12.75">
      <c r="A460" s="19"/>
      <c r="B460" s="19"/>
    </row>
    <row r="461" spans="1:2" ht="12.75">
      <c r="A461" s="19"/>
      <c r="B461" s="19"/>
    </row>
    <row r="462" spans="1:2" ht="12.75">
      <c r="A462" s="19"/>
      <c r="B462" s="19"/>
    </row>
    <row r="463" spans="1:2" ht="12.75">
      <c r="A463" s="19"/>
      <c r="B463" s="19"/>
    </row>
    <row r="464" spans="1:2" ht="12.75">
      <c r="A464" s="19"/>
      <c r="B464" s="19"/>
    </row>
    <row r="465" spans="1:2" ht="12.75">
      <c r="A465" s="19"/>
      <c r="B465" s="19"/>
    </row>
    <row r="466" spans="1:2" ht="12.75">
      <c r="A466" s="19"/>
      <c r="B466" s="19"/>
    </row>
    <row r="467" spans="1:2" ht="12.75">
      <c r="A467" s="19"/>
      <c r="B467" s="19"/>
    </row>
    <row r="468" spans="1:2" ht="12.75">
      <c r="A468" s="19"/>
      <c r="B468" s="19"/>
    </row>
    <row r="469" spans="1:2" ht="12.75">
      <c r="A469" s="19"/>
      <c r="B469" s="19"/>
    </row>
    <row r="470" spans="1:2" ht="12.75">
      <c r="A470" s="19"/>
      <c r="B470" s="19"/>
    </row>
    <row r="471" spans="1:2" ht="12.75">
      <c r="A471" s="19"/>
      <c r="B471" s="19"/>
    </row>
    <row r="472" spans="1:2" ht="12.75">
      <c r="A472" s="19"/>
      <c r="B472" s="19"/>
    </row>
    <row r="473" spans="1:2" ht="12.75">
      <c r="A473" s="19"/>
      <c r="B473" s="19"/>
    </row>
    <row r="474" spans="1:2" ht="12.75">
      <c r="A474" s="19"/>
      <c r="B474" s="19"/>
    </row>
    <row r="475" spans="1:2" ht="12.75">
      <c r="A475" s="19"/>
      <c r="B475" s="19"/>
    </row>
    <row r="476" spans="1:2" ht="12.75">
      <c r="A476" s="19"/>
      <c r="B476" s="19"/>
    </row>
    <row r="477" spans="1:2" ht="12.75">
      <c r="A477" s="19"/>
      <c r="B477" s="19"/>
    </row>
    <row r="478" spans="1:2" ht="12.75">
      <c r="A478" s="19"/>
      <c r="B478" s="19"/>
    </row>
    <row r="479" spans="1:2" ht="12.75">
      <c r="A479" s="19"/>
      <c r="B479" s="19"/>
    </row>
    <row r="480" spans="1:2" ht="12.75">
      <c r="A480" s="19"/>
      <c r="B480" s="19"/>
    </row>
    <row r="481" spans="1:2" ht="12.75">
      <c r="A481" s="19"/>
      <c r="B481" s="19"/>
    </row>
    <row r="482" spans="1:2" ht="12.75">
      <c r="A482" s="19"/>
      <c r="B482" s="19"/>
    </row>
    <row r="483" spans="1:2" ht="12.75">
      <c r="A483" s="19"/>
      <c r="B483" s="19"/>
    </row>
    <row r="484" spans="1:2" ht="12.75">
      <c r="A484" s="19"/>
      <c r="B484" s="19"/>
    </row>
    <row r="485" spans="1:2" ht="12.75">
      <c r="A485" s="19"/>
      <c r="B485" s="19"/>
    </row>
    <row r="486" spans="1:2" ht="12.75">
      <c r="A486" s="19"/>
      <c r="B486" s="19"/>
    </row>
    <row r="487" spans="1:2" ht="12.75">
      <c r="A487" s="19"/>
      <c r="B487" s="19"/>
    </row>
    <row r="488" spans="1:2" ht="12.75">
      <c r="A488" s="19"/>
      <c r="B488" s="19"/>
    </row>
    <row r="489" spans="1:2" ht="12.75">
      <c r="A489" s="19"/>
      <c r="B489" s="19"/>
    </row>
    <row r="490" spans="1:2" ht="12.75">
      <c r="A490" s="19"/>
      <c r="B490" s="19"/>
    </row>
    <row r="491" spans="1:2" ht="12.75">
      <c r="A491" s="19"/>
      <c r="B491" s="19"/>
    </row>
    <row r="492" spans="1:2" ht="12.75">
      <c r="A492" s="19"/>
      <c r="B492" s="19"/>
    </row>
    <row r="493" spans="1:2" ht="12.75">
      <c r="A493" s="19"/>
      <c r="B493" s="19"/>
    </row>
    <row r="494" spans="1:2" ht="12.75">
      <c r="A494" s="19"/>
      <c r="B494" s="19"/>
    </row>
    <row r="495" spans="1:2" ht="12.75">
      <c r="A495" s="19"/>
      <c r="B495" s="19"/>
    </row>
    <row r="496" spans="1:2" ht="12.75">
      <c r="A496" s="19"/>
      <c r="B496" s="19"/>
    </row>
    <row r="497" spans="1:2" ht="12.75">
      <c r="A497" s="19"/>
      <c r="B497" s="19"/>
    </row>
    <row r="498" spans="1:2" ht="12.75">
      <c r="A498" s="19"/>
      <c r="B498" s="19"/>
    </row>
    <row r="499" spans="1:2" ht="12.75">
      <c r="A499" s="19"/>
      <c r="B499" s="19"/>
    </row>
    <row r="500" spans="1:2" ht="12.75">
      <c r="A500" s="19"/>
      <c r="B500" s="19"/>
    </row>
    <row r="501" spans="1:2" ht="12.75">
      <c r="A501" s="19"/>
      <c r="B501" s="19"/>
    </row>
    <row r="502" spans="1:2" ht="12.75">
      <c r="A502" s="19"/>
      <c r="B502" s="19"/>
    </row>
    <row r="503" spans="1:2" ht="12.75">
      <c r="A503" s="19"/>
      <c r="B503" s="19"/>
    </row>
    <row r="504" spans="1:2" ht="12.75">
      <c r="A504" s="19"/>
      <c r="B504" s="19"/>
    </row>
    <row r="505" spans="1:2" ht="12.75">
      <c r="A505" s="19"/>
      <c r="B505" s="19"/>
    </row>
    <row r="506" spans="1:2" ht="12.75">
      <c r="A506" s="19"/>
      <c r="B506" s="19"/>
    </row>
    <row r="507" spans="1:2" ht="12.75">
      <c r="A507" s="19"/>
      <c r="B507" s="19"/>
    </row>
    <row r="508" spans="1:2" ht="12.75">
      <c r="A508" s="19"/>
      <c r="B508" s="19"/>
    </row>
    <row r="509" spans="1:2" ht="12.75">
      <c r="A509" s="19"/>
      <c r="B509" s="19"/>
    </row>
    <row r="510" spans="1:2" ht="12.75">
      <c r="A510" s="19"/>
      <c r="B510" s="19"/>
    </row>
    <row r="511" spans="1:2" ht="12.75">
      <c r="A511" s="19"/>
      <c r="B511" s="19"/>
    </row>
    <row r="512" spans="1:2" ht="12.75">
      <c r="A512" s="19"/>
      <c r="B512" s="19"/>
    </row>
    <row r="513" spans="1:2" ht="12.75">
      <c r="A513" s="19"/>
      <c r="B513" s="19"/>
    </row>
    <row r="514" spans="1:2" ht="12.75">
      <c r="A514" s="19"/>
      <c r="B514" s="19"/>
    </row>
    <row r="515" spans="1:2" ht="12.75">
      <c r="A515" s="19"/>
      <c r="B515" s="19"/>
    </row>
    <row r="516" spans="1:2" ht="12.75">
      <c r="A516" s="19"/>
      <c r="B516" s="19"/>
    </row>
    <row r="517" spans="1:2" ht="12.75">
      <c r="A517" s="19"/>
      <c r="B517" s="19"/>
    </row>
    <row r="518" spans="1:2" ht="12.75">
      <c r="A518" s="19"/>
      <c r="B518" s="19"/>
    </row>
    <row r="519" spans="1:2" ht="12.75">
      <c r="A519" s="19"/>
      <c r="B519" s="19"/>
    </row>
    <row r="520" spans="1:2" ht="12.75">
      <c r="A520" s="19"/>
      <c r="B520" s="19"/>
    </row>
    <row r="521" spans="1:2" ht="12.75">
      <c r="A521" s="19"/>
      <c r="B521" s="19"/>
    </row>
    <row r="522" spans="1:2" ht="12.75">
      <c r="A522" s="19"/>
      <c r="B522" s="19"/>
    </row>
    <row r="523" spans="1:2" ht="12.75">
      <c r="A523" s="19"/>
      <c r="B523" s="19"/>
    </row>
    <row r="524" spans="1:2" ht="12.75">
      <c r="A524" s="19"/>
      <c r="B524" s="19"/>
    </row>
    <row r="525" spans="1:2" ht="12.75">
      <c r="A525" s="19"/>
      <c r="B525" s="19"/>
    </row>
    <row r="526" spans="1:2" ht="12.75">
      <c r="A526" s="19"/>
      <c r="B526" s="19"/>
    </row>
    <row r="527" spans="1:2" ht="12.75">
      <c r="A527" s="19"/>
      <c r="B527" s="19"/>
    </row>
    <row r="528" spans="1:2" ht="12.75">
      <c r="A528" s="19"/>
      <c r="B528" s="19"/>
    </row>
    <row r="529" spans="1:2" ht="12.75">
      <c r="A529" s="19"/>
      <c r="B529" s="19"/>
    </row>
    <row r="530" spans="1:2" ht="12.75">
      <c r="A530" s="19"/>
      <c r="B530" s="19"/>
    </row>
    <row r="531" spans="1:2" ht="12.75">
      <c r="A531" s="19"/>
      <c r="B531" s="19"/>
    </row>
    <row r="532" spans="1:2" ht="12.75">
      <c r="A532" s="19"/>
      <c r="B532" s="19"/>
    </row>
    <row r="533" spans="1:2" ht="12.75">
      <c r="A533" s="19"/>
      <c r="B533" s="19"/>
    </row>
    <row r="534" spans="1:2" ht="12.75">
      <c r="A534" s="19"/>
      <c r="B534" s="19"/>
    </row>
    <row r="535" spans="1:2" ht="12.75">
      <c r="A535" s="19"/>
      <c r="B535" s="19"/>
    </row>
    <row r="536" spans="1:2" ht="12.75">
      <c r="A536" s="19"/>
      <c r="B536" s="19"/>
    </row>
    <row r="537" spans="1:2" ht="12.75">
      <c r="A537" s="19"/>
      <c r="B537" s="19"/>
    </row>
    <row r="538" spans="1:2" ht="12.75">
      <c r="A538" s="19"/>
      <c r="B538" s="19"/>
    </row>
    <row r="539" spans="1:2" ht="12.75">
      <c r="A539" s="19"/>
      <c r="B539" s="19"/>
    </row>
    <row r="540" spans="1:2" ht="12.75">
      <c r="A540" s="19"/>
      <c r="B540" s="19"/>
    </row>
    <row r="541" spans="1:2" ht="12.75">
      <c r="A541" s="19"/>
      <c r="B541" s="19"/>
    </row>
    <row r="542" spans="1:2" ht="12.75">
      <c r="A542" s="19"/>
      <c r="B542" s="19"/>
    </row>
    <row r="543" spans="1:2" ht="12.75">
      <c r="A543" s="19"/>
      <c r="B543" s="19"/>
    </row>
    <row r="544" spans="1:2" ht="12.75">
      <c r="A544" s="19"/>
      <c r="B544" s="19"/>
    </row>
    <row r="545" spans="1:2" ht="12.75">
      <c r="A545" s="19"/>
      <c r="B545" s="19"/>
    </row>
    <row r="546" spans="1:2" ht="12.75">
      <c r="A546" s="19"/>
      <c r="B546" s="19"/>
    </row>
    <row r="547" spans="1:2" ht="12.75">
      <c r="A547" s="19"/>
      <c r="B547" s="19"/>
    </row>
    <row r="548" spans="1:2" ht="12.75">
      <c r="A548" s="19"/>
      <c r="B548" s="19"/>
    </row>
    <row r="549" spans="1:2" ht="12.75">
      <c r="A549" s="19"/>
      <c r="B549" s="19"/>
    </row>
    <row r="550" spans="1:2" ht="12.75">
      <c r="A550" s="19"/>
      <c r="B550" s="19"/>
    </row>
    <row r="551" spans="1:2" ht="12.75">
      <c r="A551" s="19"/>
      <c r="B551" s="19"/>
    </row>
    <row r="552" spans="1:2" ht="12.75">
      <c r="A552" s="19"/>
      <c r="B552" s="19"/>
    </row>
    <row r="553" spans="1:2" ht="12.75">
      <c r="A553" s="19"/>
      <c r="B553" s="19"/>
    </row>
    <row r="554" spans="1:2" ht="12.75">
      <c r="A554" s="19"/>
      <c r="B554" s="19"/>
    </row>
    <row r="555" spans="1:2" ht="12.75">
      <c r="A555" s="19"/>
      <c r="B555" s="19"/>
    </row>
    <row r="556" spans="1:2" ht="12.75">
      <c r="A556" s="19"/>
      <c r="B556" s="19"/>
    </row>
    <row r="557" spans="1:2" ht="12.75">
      <c r="A557" s="19"/>
      <c r="B557" s="19"/>
    </row>
    <row r="558" spans="1:2" ht="12.75">
      <c r="A558" s="19"/>
      <c r="B558" s="19"/>
    </row>
    <row r="559" spans="1:2" ht="12.75">
      <c r="A559" s="19"/>
      <c r="B559" s="19"/>
    </row>
    <row r="560" spans="1:2" ht="12.75">
      <c r="A560" s="19"/>
      <c r="B560" s="19"/>
    </row>
    <row r="561" spans="1:2" ht="12.75">
      <c r="A561" s="19"/>
      <c r="B561" s="19"/>
    </row>
    <row r="562" spans="1:2" ht="12.75">
      <c r="A562" s="19"/>
      <c r="B562" s="19"/>
    </row>
    <row r="563" spans="1:2" ht="12.75">
      <c r="A563" s="19"/>
      <c r="B563" s="19"/>
    </row>
    <row r="564" spans="1:2" ht="12.75">
      <c r="A564" s="19"/>
      <c r="B564" s="19"/>
    </row>
    <row r="565" spans="1:2" ht="12.75">
      <c r="A565" s="19"/>
      <c r="B565" s="19"/>
    </row>
    <row r="566" spans="1:2" ht="12.75">
      <c r="A566" s="19"/>
      <c r="B566" s="19"/>
    </row>
    <row r="567" spans="1:2" ht="12.75">
      <c r="A567" s="19"/>
      <c r="B567" s="19"/>
    </row>
    <row r="568" spans="1:2" ht="12.75">
      <c r="A568" s="19"/>
      <c r="B568" s="19"/>
    </row>
    <row r="569" spans="1:2" ht="12.75">
      <c r="A569" s="19"/>
      <c r="B569" s="19"/>
    </row>
    <row r="570" spans="1:2" ht="12.75">
      <c r="A570" s="19"/>
      <c r="B570" s="19"/>
    </row>
    <row r="571" spans="1:2" ht="12.75">
      <c r="A571" s="19"/>
      <c r="B571" s="19"/>
    </row>
    <row r="572" spans="1:2" ht="12.75">
      <c r="A572" s="19"/>
      <c r="B572" s="19"/>
    </row>
    <row r="573" spans="1:2" ht="12.75">
      <c r="A573" s="19"/>
      <c r="B573" s="19"/>
    </row>
    <row r="574" spans="1:2" ht="12.75">
      <c r="A574" s="19"/>
      <c r="B574" s="19"/>
    </row>
    <row r="575" spans="1:2" ht="12.75">
      <c r="A575" s="19"/>
      <c r="B575" s="19"/>
    </row>
    <row r="576" spans="1:2" ht="12.75">
      <c r="A576" s="19"/>
      <c r="B576" s="19"/>
    </row>
    <row r="577" spans="1:2" ht="12.75">
      <c r="A577" s="19"/>
      <c r="B577" s="19"/>
    </row>
    <row r="578" spans="1:2" ht="12.75">
      <c r="A578" s="19"/>
      <c r="B578" s="19"/>
    </row>
    <row r="579" spans="1:2" ht="12.75">
      <c r="A579" s="19"/>
      <c r="B579" s="19"/>
    </row>
    <row r="580" spans="1:2" ht="12.75">
      <c r="A580" s="19"/>
      <c r="B580" s="19"/>
    </row>
    <row r="581" spans="1:2" ht="12.75">
      <c r="A581" s="19"/>
      <c r="B581" s="19"/>
    </row>
    <row r="582" spans="1:2" ht="12.75">
      <c r="A582" s="19"/>
      <c r="B582" s="19"/>
    </row>
    <row r="583" spans="1:2" ht="12.75">
      <c r="A583" s="19"/>
      <c r="B583" s="19"/>
    </row>
    <row r="584" spans="1:2" ht="12.75">
      <c r="A584" s="19"/>
      <c r="B584" s="19"/>
    </row>
    <row r="585" spans="1:2" ht="12.75">
      <c r="A585" s="19"/>
      <c r="B585" s="19"/>
    </row>
    <row r="586" spans="1:2" ht="12.75">
      <c r="A586" s="19"/>
      <c r="B586" s="19"/>
    </row>
    <row r="587" spans="1:2" ht="12.75">
      <c r="A587" s="19"/>
      <c r="B587" s="19"/>
    </row>
    <row r="588" spans="1:2" ht="12.75">
      <c r="A588" s="19"/>
      <c r="B588" s="19"/>
    </row>
    <row r="589" spans="1:2" ht="12.75">
      <c r="A589" s="19"/>
      <c r="B589" s="19"/>
    </row>
    <row r="590" spans="1:2" ht="12.75">
      <c r="A590" s="19"/>
      <c r="B590" s="19"/>
    </row>
    <row r="591" spans="1:2" ht="12.75">
      <c r="A591" s="19"/>
      <c r="B591" s="19"/>
    </row>
    <row r="592" spans="1:2" ht="12.75">
      <c r="A592" s="19"/>
      <c r="B592" s="19"/>
    </row>
    <row r="593" spans="1:2" ht="12.75">
      <c r="A593" s="19"/>
      <c r="B593" s="19"/>
    </row>
    <row r="594" spans="1:2" ht="12.75">
      <c r="A594" s="19"/>
      <c r="B594" s="19"/>
    </row>
    <row r="595" spans="1:2" ht="12.75">
      <c r="A595" s="19"/>
      <c r="B595" s="19"/>
    </row>
    <row r="596" spans="1:2" ht="12.75">
      <c r="A596" s="19"/>
      <c r="B596" s="19"/>
    </row>
    <row r="597" spans="1:2" ht="12.75">
      <c r="A597" s="19"/>
      <c r="B597" s="19"/>
    </row>
    <row r="598" spans="1:2" ht="12.75">
      <c r="A598" s="19"/>
      <c r="B598" s="19"/>
    </row>
    <row r="599" spans="1:2" ht="12.75">
      <c r="A599" s="19"/>
      <c r="B599" s="19"/>
    </row>
    <row r="600" spans="1:2" ht="12.75">
      <c r="A600" s="19"/>
      <c r="B600" s="19"/>
    </row>
    <row r="601" spans="1:2" ht="12.75">
      <c r="A601" s="19"/>
      <c r="B601" s="19"/>
    </row>
    <row r="602" spans="1:2" ht="12.75">
      <c r="A602" s="19"/>
      <c r="B602" s="19"/>
    </row>
    <row r="603" spans="1:2" ht="12.75">
      <c r="A603" s="19"/>
      <c r="B603" s="19"/>
    </row>
    <row r="604" spans="1:2" ht="12.75">
      <c r="A604" s="19"/>
      <c r="B604" s="19"/>
    </row>
    <row r="605" spans="1:2" ht="12.75">
      <c r="A605" s="19"/>
      <c r="B605" s="19"/>
    </row>
    <row r="606" spans="1:2" ht="12.75">
      <c r="A606" s="19"/>
      <c r="B606" s="19"/>
    </row>
    <row r="607" spans="1:2" ht="12.75">
      <c r="A607" s="19"/>
      <c r="B607" s="19"/>
    </row>
    <row r="608" spans="1:2" ht="12.75">
      <c r="A608" s="19"/>
      <c r="B608" s="19"/>
    </row>
    <row r="609" spans="1:2" ht="12.75">
      <c r="A609" s="19"/>
      <c r="B609" s="19"/>
    </row>
    <row r="610" spans="1:2" ht="12.75">
      <c r="A610" s="19"/>
      <c r="B610" s="19"/>
    </row>
    <row r="611" spans="1:2" ht="12.75">
      <c r="A611" s="19"/>
      <c r="B611" s="19"/>
    </row>
    <row r="612" spans="1:2" ht="12.75">
      <c r="A612" s="19"/>
      <c r="B612" s="19"/>
    </row>
    <row r="613" spans="1:2" ht="12.75">
      <c r="A613" s="19"/>
      <c r="B613" s="19"/>
    </row>
    <row r="614" spans="1:2" ht="12.75">
      <c r="A614" s="19"/>
      <c r="B614" s="19"/>
    </row>
    <row r="615" spans="1:2" ht="12.75">
      <c r="A615" s="19"/>
      <c r="B615" s="19"/>
    </row>
    <row r="616" spans="1:2" ht="12.75">
      <c r="A616" s="19"/>
      <c r="B616" s="19"/>
    </row>
    <row r="617" spans="1:2" ht="12.75">
      <c r="A617" s="19"/>
      <c r="B617" s="19"/>
    </row>
    <row r="618" spans="1:2" ht="12.75">
      <c r="A618" s="19"/>
      <c r="B618" s="19"/>
    </row>
    <row r="619" spans="1:2" ht="12.75">
      <c r="A619" s="19"/>
      <c r="B619" s="19"/>
    </row>
    <row r="620" spans="1:2" ht="12.75">
      <c r="A620" s="19"/>
      <c r="B620" s="19"/>
    </row>
    <row r="621" spans="1:2" ht="12.75">
      <c r="A621" s="19"/>
      <c r="B621" s="19"/>
    </row>
    <row r="622" spans="1:2" ht="12.75">
      <c r="A622" s="19"/>
      <c r="B622" s="19"/>
    </row>
    <row r="623" spans="1:2" ht="12.75">
      <c r="A623" s="19"/>
      <c r="B623" s="19"/>
    </row>
    <row r="624" spans="1:2" ht="12.75">
      <c r="A624" s="19"/>
      <c r="B624" s="19"/>
    </row>
    <row r="625" spans="1:2" ht="12.75">
      <c r="A625" s="19"/>
      <c r="B625" s="19"/>
    </row>
    <row r="626" spans="1:2" ht="12.75">
      <c r="A626" s="19"/>
      <c r="B626" s="19"/>
    </row>
    <row r="627" spans="1:2" ht="12.75">
      <c r="A627" s="19"/>
      <c r="B627" s="19"/>
    </row>
    <row r="628" spans="1:2" ht="12.75">
      <c r="A628" s="19"/>
      <c r="B628" s="19"/>
    </row>
    <row r="629" spans="1:2" ht="12.75">
      <c r="A629" s="19"/>
      <c r="B629" s="19"/>
    </row>
    <row r="630" spans="1:2" ht="12.75">
      <c r="A630" s="19"/>
      <c r="B630" s="19"/>
    </row>
    <row r="631" spans="1:2" ht="12.75">
      <c r="A631" s="19"/>
      <c r="B631" s="19"/>
    </row>
    <row r="632" spans="1:2" ht="12.75">
      <c r="A632" s="19"/>
      <c r="B632" s="19"/>
    </row>
    <row r="633" spans="1:2" ht="12.75">
      <c r="A633" s="19"/>
      <c r="B633" s="19"/>
    </row>
    <row r="634" spans="1:2" ht="12.75">
      <c r="A634" s="19"/>
      <c r="B634" s="19"/>
    </row>
    <row r="635" spans="1:2" ht="12.75">
      <c r="A635" s="19"/>
      <c r="B635" s="19"/>
    </row>
    <row r="636" spans="1:2" ht="12.75">
      <c r="A636" s="19"/>
      <c r="B636" s="19"/>
    </row>
    <row r="637" spans="1:2" ht="12.75">
      <c r="A637" s="19"/>
      <c r="B637" s="19"/>
    </row>
    <row r="638" spans="1:2" ht="12.75">
      <c r="A638" s="19"/>
      <c r="B638" s="19"/>
    </row>
    <row r="639" spans="1:2" ht="12.75">
      <c r="A639" s="19"/>
      <c r="B639" s="19"/>
    </row>
    <row r="640" spans="1:2" ht="12.75">
      <c r="A640" s="19"/>
      <c r="B640" s="19"/>
    </row>
    <row r="641" spans="1:2" ht="12.75">
      <c r="A641" s="19"/>
      <c r="B641" s="19"/>
    </row>
    <row r="642" spans="1:2" ht="12.75">
      <c r="A642" s="19"/>
      <c r="B642" s="19"/>
    </row>
    <row r="643" spans="1:2" ht="12.75">
      <c r="A643" s="19"/>
      <c r="B643" s="19"/>
    </row>
    <row r="644" spans="1:2" ht="12.75">
      <c r="A644" s="19"/>
      <c r="B644" s="19"/>
    </row>
    <row r="645" spans="1:2" ht="12.75">
      <c r="A645" s="19"/>
      <c r="B645" s="19"/>
    </row>
    <row r="646" spans="1:2" ht="12.75">
      <c r="A646" s="19"/>
      <c r="B646" s="19"/>
    </row>
    <row r="647" spans="1:2" ht="12.75">
      <c r="A647" s="19"/>
      <c r="B647" s="19"/>
    </row>
    <row r="648" spans="1:2" ht="12.75">
      <c r="A648" s="19"/>
      <c r="B648" s="19"/>
    </row>
    <row r="649" spans="1:2" ht="12.75">
      <c r="A649" s="19"/>
      <c r="B649" s="19"/>
    </row>
    <row r="650" spans="1:2" ht="12.75">
      <c r="A650" s="19"/>
      <c r="B650" s="19"/>
    </row>
    <row r="651" spans="1:2" ht="12.75">
      <c r="A651" s="19"/>
      <c r="B651" s="19"/>
    </row>
    <row r="652" spans="1:2" ht="12.75">
      <c r="A652" s="19"/>
      <c r="B652" s="19"/>
    </row>
    <row r="653" spans="1:2" ht="12.75">
      <c r="A653" s="19"/>
      <c r="B653" s="19"/>
    </row>
    <row r="654" spans="1:2" ht="12.75">
      <c r="A654" s="19"/>
      <c r="B654" s="19"/>
    </row>
    <row r="655" spans="1:2" ht="12.75">
      <c r="A655" s="19"/>
      <c r="B655" s="19"/>
    </row>
    <row r="656" spans="1:2" ht="12.75">
      <c r="A656" s="19"/>
      <c r="B656" s="19"/>
    </row>
    <row r="657" spans="1:2" ht="12.75">
      <c r="A657" s="19"/>
      <c r="B657" s="19"/>
    </row>
    <row r="658" spans="1:2" ht="12.75">
      <c r="A658" s="19"/>
      <c r="B658" s="19"/>
    </row>
    <row r="659" spans="1:2" ht="12.75">
      <c r="A659" s="19"/>
      <c r="B659" s="19"/>
    </row>
    <row r="660" spans="1:2" ht="12.75">
      <c r="A660" s="19"/>
      <c r="B660" s="19"/>
    </row>
    <row r="661" spans="1:2" ht="12.75">
      <c r="A661" s="19"/>
      <c r="B661" s="19"/>
    </row>
    <row r="662" spans="1:2" ht="12.75">
      <c r="A662" s="19"/>
      <c r="B662" s="19"/>
    </row>
    <row r="663" spans="1:2" ht="12.75">
      <c r="A663" s="19"/>
      <c r="B663" s="19"/>
    </row>
    <row r="664" spans="1:2" ht="12.75">
      <c r="A664" s="19"/>
      <c r="B664" s="19"/>
    </row>
    <row r="665" spans="1:2" ht="12.75">
      <c r="A665" s="19"/>
      <c r="B665" s="19"/>
    </row>
    <row r="666" spans="1:2" ht="12.75">
      <c r="A666" s="19"/>
      <c r="B666" s="19"/>
    </row>
    <row r="667" spans="1:2" ht="12.75">
      <c r="A667" s="19"/>
      <c r="B667" s="19"/>
    </row>
    <row r="668" spans="1:2" ht="12.75">
      <c r="A668" s="19"/>
      <c r="B668" s="19"/>
    </row>
    <row r="669" spans="1:2" ht="12.75">
      <c r="A669" s="19"/>
      <c r="B669" s="19"/>
    </row>
    <row r="670" spans="1:2" ht="12.75">
      <c r="A670" s="19"/>
      <c r="B670" s="19"/>
    </row>
    <row r="671" spans="1:2" ht="12.75">
      <c r="A671" s="19"/>
      <c r="B671" s="19"/>
    </row>
    <row r="672" spans="1:2" ht="12.75">
      <c r="A672" s="19"/>
      <c r="B672" s="19"/>
    </row>
    <row r="673" spans="1:2" ht="12.75">
      <c r="A673" s="19"/>
      <c r="B673" s="19"/>
    </row>
    <row r="674" spans="1:2" ht="12.75">
      <c r="A674" s="19"/>
      <c r="B674" s="19"/>
    </row>
    <row r="675" spans="1:2" ht="12.75">
      <c r="A675" s="19"/>
      <c r="B675" s="19"/>
    </row>
    <row r="676" spans="1:2" ht="12.75">
      <c r="A676" s="19"/>
      <c r="B676" s="19"/>
    </row>
    <row r="677" spans="1:2" ht="12.75">
      <c r="A677" s="19"/>
      <c r="B677" s="19"/>
    </row>
    <row r="678" spans="1:2" ht="12.75">
      <c r="A678" s="19"/>
      <c r="B678" s="19"/>
    </row>
    <row r="679" spans="1:2" ht="12.75">
      <c r="A679" s="19"/>
      <c r="B679" s="19"/>
    </row>
    <row r="680" spans="1:2" ht="12.75">
      <c r="A680" s="19"/>
      <c r="B680" s="19"/>
    </row>
    <row r="681" spans="1:2" ht="12.75">
      <c r="A681" s="19"/>
      <c r="B681" s="19"/>
    </row>
    <row r="682" spans="1:2" ht="12.75">
      <c r="A682" s="19"/>
      <c r="B682" s="19"/>
    </row>
    <row r="683" spans="1:2" ht="12.75">
      <c r="A683" s="19"/>
      <c r="B683" s="19"/>
    </row>
    <row r="684" spans="1:2" ht="12.75">
      <c r="A684" s="19"/>
      <c r="B684" s="19"/>
    </row>
    <row r="685" spans="1:2" ht="12.75">
      <c r="A685" s="19"/>
      <c r="B685" s="19"/>
    </row>
    <row r="686" spans="1:2" ht="12.75">
      <c r="A686" s="19"/>
      <c r="B686" s="19"/>
    </row>
    <row r="687" spans="1:2" ht="12.75">
      <c r="A687" s="19"/>
      <c r="B687" s="19"/>
    </row>
    <row r="688" spans="1:2" ht="12.75">
      <c r="A688" s="19"/>
      <c r="B688" s="19"/>
    </row>
    <row r="689" spans="1:2" ht="12.75">
      <c r="A689" s="19"/>
      <c r="B689" s="19"/>
    </row>
    <row r="690" spans="1:2" ht="12.75">
      <c r="A690" s="19"/>
      <c r="B690" s="19"/>
    </row>
    <row r="691" spans="1:2" ht="12.75">
      <c r="A691" s="19"/>
      <c r="B691" s="19"/>
    </row>
    <row r="692" spans="1:2" ht="12.75">
      <c r="A692" s="19"/>
      <c r="B692" s="19"/>
    </row>
    <row r="693" spans="1:2" ht="12.75">
      <c r="A693" s="19"/>
      <c r="B693" s="19"/>
    </row>
    <row r="694" spans="1:2" ht="12.75">
      <c r="A694" s="19"/>
      <c r="B694" s="19"/>
    </row>
    <row r="695" spans="1:2" ht="12.75">
      <c r="A695" s="19"/>
      <c r="B695" s="19"/>
    </row>
    <row r="696" spans="1:2" ht="12.75">
      <c r="A696" s="19"/>
      <c r="B696" s="19"/>
    </row>
    <row r="697" spans="1:2" ht="12.75">
      <c r="A697" s="19"/>
      <c r="B697" s="19"/>
    </row>
    <row r="698" spans="1:2" ht="12.75">
      <c r="A698" s="19"/>
      <c r="B698" s="19"/>
    </row>
    <row r="699" spans="1:2" ht="12.75">
      <c r="A699" s="19"/>
      <c r="B699" s="19"/>
    </row>
    <row r="700" spans="1:2" ht="12.75">
      <c r="A700" s="19"/>
      <c r="B700" s="19"/>
    </row>
    <row r="701" spans="1:2" ht="12.75">
      <c r="A701" s="19"/>
      <c r="B701" s="19"/>
    </row>
    <row r="702" spans="1:2" ht="12.75">
      <c r="A702" s="19"/>
      <c r="B702" s="19"/>
    </row>
    <row r="703" spans="1:2" ht="12.75">
      <c r="A703" s="19"/>
      <c r="B703" s="19"/>
    </row>
    <row r="704" spans="1:2" ht="12.75">
      <c r="A704" s="19"/>
      <c r="B704" s="19"/>
    </row>
    <row r="705" spans="1:2" ht="12.75">
      <c r="A705" s="19"/>
      <c r="B705" s="19"/>
    </row>
    <row r="706" spans="1:2" ht="12.75">
      <c r="A706" s="19"/>
      <c r="B706" s="19"/>
    </row>
    <row r="707" spans="1:2" ht="12.75">
      <c r="A707" s="19"/>
      <c r="B707" s="19"/>
    </row>
    <row r="708" spans="1:2" ht="12.75">
      <c r="A708" s="19"/>
      <c r="B708" s="19"/>
    </row>
  </sheetData>
  <sheetProtection/>
  <mergeCells count="35">
    <mergeCell ref="B27:B30"/>
    <mergeCell ref="C27:C30"/>
    <mergeCell ref="E27:E30"/>
    <mergeCell ref="B39:B42"/>
    <mergeCell ref="C39:C42"/>
    <mergeCell ref="E39:E42"/>
    <mergeCell ref="B31:B34"/>
    <mergeCell ref="C31:C34"/>
    <mergeCell ref="E31:E34"/>
    <mergeCell ref="E35:E38"/>
    <mergeCell ref="B35:B38"/>
    <mergeCell ref="C35:C38"/>
    <mergeCell ref="B43:B46"/>
    <mergeCell ref="C43:C46"/>
    <mergeCell ref="E43:E46"/>
    <mergeCell ref="B47:B50"/>
    <mergeCell ref="C47:C50"/>
    <mergeCell ref="E47:E50"/>
    <mergeCell ref="B23:B26"/>
    <mergeCell ref="C23:C26"/>
    <mergeCell ref="E23:E26"/>
    <mergeCell ref="B11:B14"/>
    <mergeCell ref="C11:C14"/>
    <mergeCell ref="E11:E14"/>
    <mergeCell ref="B19:B22"/>
    <mergeCell ref="C19:C22"/>
    <mergeCell ref="E19:E22"/>
    <mergeCell ref="B1:O1"/>
    <mergeCell ref="B2:O3"/>
    <mergeCell ref="B15:B18"/>
    <mergeCell ref="C15:C18"/>
    <mergeCell ref="E15:E18"/>
    <mergeCell ref="B7:B10"/>
    <mergeCell ref="C7:C10"/>
    <mergeCell ref="E7:E10"/>
  </mergeCells>
  <printOptions/>
  <pageMargins left="0.6692913385826772" right="0.5118110236220472" top="0.35433070866141736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47"/>
  <sheetViews>
    <sheetView zoomScalePageLayoutView="0" workbookViewId="0" topLeftCell="B1">
      <selection activeCell="Q1" sqref="Q1"/>
    </sheetView>
  </sheetViews>
  <sheetFormatPr defaultColWidth="9.140625" defaultRowHeight="12.75"/>
  <cols>
    <col min="1" max="1" width="0.42578125" style="1" hidden="1" customWidth="1"/>
    <col min="2" max="3" width="3.7109375" style="1" customWidth="1"/>
    <col min="4" max="4" width="14.140625" style="1" customWidth="1"/>
    <col min="5" max="5" width="6.28125" style="1" customWidth="1"/>
    <col min="6" max="14" width="5.7109375" style="2" customWidth="1"/>
    <col min="15" max="15" width="6.421875" style="2" customWidth="1"/>
    <col min="16" max="16" width="5.8515625" style="2" customWidth="1"/>
    <col min="17" max="46" width="9.140625" style="2" customWidth="1"/>
    <col min="47" max="16384" width="9.140625" style="1" customWidth="1"/>
  </cols>
  <sheetData>
    <row r="1" spans="2:15" ht="17.25">
      <c r="B1" s="64" t="s">
        <v>15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2:15" ht="15" customHeight="1"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2:15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2:15" ht="15" customHeight="1" thickBot="1">
      <c r="B4" s="39" t="s">
        <v>215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15" ht="10.5" thickBot="1">
      <c r="B5" s="13" t="s">
        <v>0</v>
      </c>
      <c r="C5" s="14" t="s">
        <v>1</v>
      </c>
      <c r="D5" s="14" t="s">
        <v>2</v>
      </c>
      <c r="E5" s="14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203</v>
      </c>
      <c r="L5" s="15" t="s">
        <v>10</v>
      </c>
      <c r="M5" s="15" t="s">
        <v>11</v>
      </c>
      <c r="N5" s="15" t="s">
        <v>12</v>
      </c>
      <c r="O5" s="16" t="s">
        <v>14</v>
      </c>
    </row>
    <row r="6" spans="6:46" s="3" customFormat="1" ht="3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16" ht="9.75">
      <c r="B7" s="59">
        <v>1</v>
      </c>
      <c r="C7" s="66">
        <v>52</v>
      </c>
      <c r="D7" s="5" t="s">
        <v>58</v>
      </c>
      <c r="E7" s="61">
        <f>SUM(O10)</f>
        <v>5085</v>
      </c>
      <c r="F7" s="6">
        <v>12.68</v>
      </c>
      <c r="G7" s="6">
        <v>5.86</v>
      </c>
      <c r="H7" s="6">
        <v>10.08</v>
      </c>
      <c r="I7" s="6">
        <v>1.68</v>
      </c>
      <c r="J7" s="6">
        <v>54.88</v>
      </c>
      <c r="K7" s="6">
        <v>14.98</v>
      </c>
      <c r="L7" s="6">
        <v>32.27</v>
      </c>
      <c r="M7" s="6">
        <v>2.5</v>
      </c>
      <c r="N7" s="6">
        <v>31.32</v>
      </c>
      <c r="O7" s="7" t="s">
        <v>234</v>
      </c>
      <c r="P7" s="2" t="s">
        <v>292</v>
      </c>
    </row>
    <row r="8" spans="2:15" ht="9.75">
      <c r="B8" s="59"/>
      <c r="C8" s="66"/>
      <c r="D8" s="8" t="s">
        <v>90</v>
      </c>
      <c r="E8" s="62"/>
      <c r="F8" s="9">
        <v>523</v>
      </c>
      <c r="G8" s="9">
        <v>556</v>
      </c>
      <c r="H8" s="9">
        <v>490</v>
      </c>
      <c r="I8" s="9">
        <v>528</v>
      </c>
      <c r="J8" s="9">
        <v>604</v>
      </c>
      <c r="K8" s="9">
        <v>693</v>
      </c>
      <c r="L8" s="9">
        <v>509</v>
      </c>
      <c r="M8" s="9">
        <v>242</v>
      </c>
      <c r="N8" s="9">
        <v>318</v>
      </c>
      <c r="O8" s="9">
        <v>622</v>
      </c>
    </row>
    <row r="9" spans="2:15" ht="9.75">
      <c r="B9" s="59"/>
      <c r="C9" s="66"/>
      <c r="D9" s="8"/>
      <c r="E9" s="62"/>
      <c r="F9" s="9">
        <v>-1.8</v>
      </c>
      <c r="G9" s="10">
        <v>2</v>
      </c>
      <c r="H9" s="10"/>
      <c r="I9" s="10"/>
      <c r="J9" s="10"/>
      <c r="K9" s="10"/>
      <c r="L9" s="10"/>
      <c r="M9" s="10"/>
      <c r="N9" s="9"/>
      <c r="O9" s="9"/>
    </row>
    <row r="10" spans="2:15" ht="9.75">
      <c r="B10" s="59"/>
      <c r="C10" s="66"/>
      <c r="D10" s="11" t="s">
        <v>59</v>
      </c>
      <c r="E10" s="63"/>
      <c r="F10" s="12">
        <f>SUM(F8)</f>
        <v>523</v>
      </c>
      <c r="G10" s="12">
        <f aca="true" t="shared" si="0" ref="G10:O10">SUM(G8+F10)</f>
        <v>1079</v>
      </c>
      <c r="H10" s="12">
        <f t="shared" si="0"/>
        <v>1569</v>
      </c>
      <c r="I10" s="12">
        <f t="shared" si="0"/>
        <v>2097</v>
      </c>
      <c r="J10" s="12">
        <f t="shared" si="0"/>
        <v>2701</v>
      </c>
      <c r="K10" s="12">
        <f t="shared" si="0"/>
        <v>3394</v>
      </c>
      <c r="L10" s="12">
        <f t="shared" si="0"/>
        <v>3903</v>
      </c>
      <c r="M10" s="12">
        <f t="shared" si="0"/>
        <v>4145</v>
      </c>
      <c r="N10" s="12">
        <f t="shared" si="0"/>
        <v>4463</v>
      </c>
      <c r="O10" s="12">
        <f t="shared" si="0"/>
        <v>5085</v>
      </c>
    </row>
    <row r="11" spans="2:16" ht="9.75">
      <c r="B11" s="59">
        <v>2</v>
      </c>
      <c r="C11" s="66">
        <v>49</v>
      </c>
      <c r="D11" s="5" t="s">
        <v>50</v>
      </c>
      <c r="E11" s="61">
        <f>SUM(O14)</f>
        <v>4816</v>
      </c>
      <c r="F11" s="6">
        <v>11.99</v>
      </c>
      <c r="G11" s="6">
        <v>5.64</v>
      </c>
      <c r="H11" s="6">
        <v>10.41</v>
      </c>
      <c r="I11" s="6">
        <v>1.74</v>
      </c>
      <c r="J11" s="6">
        <v>55.39</v>
      </c>
      <c r="K11" s="6">
        <v>16.16</v>
      </c>
      <c r="L11" s="6">
        <v>25.19</v>
      </c>
      <c r="M11" s="6">
        <v>2.2</v>
      </c>
      <c r="N11" s="6">
        <v>35.76</v>
      </c>
      <c r="O11" s="7" t="s">
        <v>231</v>
      </c>
      <c r="P11" s="2" t="s">
        <v>293</v>
      </c>
    </row>
    <row r="12" spans="2:15" ht="9.75">
      <c r="B12" s="59"/>
      <c r="C12" s="66"/>
      <c r="D12" s="8" t="s">
        <v>51</v>
      </c>
      <c r="E12" s="62"/>
      <c r="F12" s="9">
        <v>653</v>
      </c>
      <c r="G12" s="9">
        <v>510</v>
      </c>
      <c r="H12" s="9">
        <v>510</v>
      </c>
      <c r="I12" s="9">
        <v>577</v>
      </c>
      <c r="J12" s="9">
        <v>583</v>
      </c>
      <c r="K12" s="9">
        <v>573</v>
      </c>
      <c r="L12" s="9">
        <v>371</v>
      </c>
      <c r="M12" s="9">
        <v>179</v>
      </c>
      <c r="N12" s="9">
        <v>381</v>
      </c>
      <c r="O12" s="9">
        <v>479</v>
      </c>
    </row>
    <row r="13" spans="2:15" ht="9.75">
      <c r="B13" s="59"/>
      <c r="C13" s="66"/>
      <c r="D13" s="8"/>
      <c r="E13" s="62"/>
      <c r="F13" s="9">
        <v>-1.8</v>
      </c>
      <c r="G13" s="10">
        <v>4.2</v>
      </c>
      <c r="H13" s="10"/>
      <c r="I13" s="10"/>
      <c r="J13" s="10"/>
      <c r="K13" s="10"/>
      <c r="L13" s="10"/>
      <c r="M13" s="10"/>
      <c r="N13" s="9"/>
      <c r="O13" s="9"/>
    </row>
    <row r="14" spans="2:15" ht="9.75">
      <c r="B14" s="59"/>
      <c r="C14" s="66"/>
      <c r="D14" s="11" t="s">
        <v>52</v>
      </c>
      <c r="E14" s="63"/>
      <c r="F14" s="12">
        <f>SUM(F12)</f>
        <v>653</v>
      </c>
      <c r="G14" s="12">
        <f aca="true" t="shared" si="1" ref="G14:O14">SUM(G12+F14)</f>
        <v>1163</v>
      </c>
      <c r="H14" s="12">
        <f t="shared" si="1"/>
        <v>1673</v>
      </c>
      <c r="I14" s="12">
        <f t="shared" si="1"/>
        <v>2250</v>
      </c>
      <c r="J14" s="12">
        <f t="shared" si="1"/>
        <v>2833</v>
      </c>
      <c r="K14" s="12">
        <f t="shared" si="1"/>
        <v>3406</v>
      </c>
      <c r="L14" s="12">
        <f t="shared" si="1"/>
        <v>3777</v>
      </c>
      <c r="M14" s="12">
        <f t="shared" si="1"/>
        <v>3956</v>
      </c>
      <c r="N14" s="12">
        <f t="shared" si="1"/>
        <v>4337</v>
      </c>
      <c r="O14" s="12">
        <f t="shared" si="1"/>
        <v>4816</v>
      </c>
    </row>
    <row r="15" spans="2:16" ht="9.75">
      <c r="B15" s="59">
        <v>3</v>
      </c>
      <c r="C15" s="66">
        <v>53</v>
      </c>
      <c r="D15" s="5" t="s">
        <v>55</v>
      </c>
      <c r="E15" s="61">
        <f>SUM(O18)</f>
        <v>4766</v>
      </c>
      <c r="F15" s="6">
        <v>12.48</v>
      </c>
      <c r="G15" s="6">
        <v>5.33</v>
      </c>
      <c r="H15" s="6">
        <v>9.43</v>
      </c>
      <c r="I15" s="6">
        <v>1.53</v>
      </c>
      <c r="J15" s="6">
        <v>54.9</v>
      </c>
      <c r="K15" s="6">
        <v>16.35</v>
      </c>
      <c r="L15" s="6">
        <v>28.25</v>
      </c>
      <c r="M15" s="6">
        <v>2.8</v>
      </c>
      <c r="N15" s="6">
        <v>33.72</v>
      </c>
      <c r="O15" s="7" t="s">
        <v>233</v>
      </c>
      <c r="P15" s="2" t="s">
        <v>295</v>
      </c>
    </row>
    <row r="16" spans="2:15" ht="9.75">
      <c r="B16" s="59"/>
      <c r="C16" s="66"/>
      <c r="D16" s="8" t="s">
        <v>56</v>
      </c>
      <c r="E16" s="62"/>
      <c r="F16" s="9">
        <v>560</v>
      </c>
      <c r="G16" s="9">
        <v>447</v>
      </c>
      <c r="H16" s="9">
        <v>451</v>
      </c>
      <c r="I16" s="9">
        <v>411</v>
      </c>
      <c r="J16" s="9">
        <v>603</v>
      </c>
      <c r="K16" s="9">
        <v>555</v>
      </c>
      <c r="L16" s="9">
        <v>430</v>
      </c>
      <c r="M16" s="9">
        <v>309</v>
      </c>
      <c r="N16" s="9">
        <v>352</v>
      </c>
      <c r="O16" s="9">
        <v>648</v>
      </c>
    </row>
    <row r="17" spans="2:15" ht="9.75">
      <c r="B17" s="59"/>
      <c r="C17" s="66"/>
      <c r="D17" s="8"/>
      <c r="E17" s="62"/>
      <c r="F17" s="9">
        <v>-1.8</v>
      </c>
      <c r="G17" s="10">
        <v>0.8</v>
      </c>
      <c r="H17" s="10"/>
      <c r="I17" s="10"/>
      <c r="J17" s="10"/>
      <c r="K17" s="10"/>
      <c r="L17" s="10"/>
      <c r="M17" s="10"/>
      <c r="N17" s="9"/>
      <c r="O17" s="9"/>
    </row>
    <row r="18" spans="2:15" ht="9.75">
      <c r="B18" s="59"/>
      <c r="C18" s="66"/>
      <c r="D18" s="11" t="s">
        <v>57</v>
      </c>
      <c r="E18" s="63"/>
      <c r="F18" s="12">
        <f>SUM(F16)</f>
        <v>560</v>
      </c>
      <c r="G18" s="12">
        <f aca="true" t="shared" si="2" ref="G18:O18">SUM(G16+F18)</f>
        <v>1007</v>
      </c>
      <c r="H18" s="12">
        <f t="shared" si="2"/>
        <v>1458</v>
      </c>
      <c r="I18" s="12">
        <f t="shared" si="2"/>
        <v>1869</v>
      </c>
      <c r="J18" s="12">
        <f t="shared" si="2"/>
        <v>2472</v>
      </c>
      <c r="K18" s="12">
        <f t="shared" si="2"/>
        <v>3027</v>
      </c>
      <c r="L18" s="12">
        <f t="shared" si="2"/>
        <v>3457</v>
      </c>
      <c r="M18" s="12">
        <f t="shared" si="2"/>
        <v>3766</v>
      </c>
      <c r="N18" s="12">
        <f t="shared" si="2"/>
        <v>4118</v>
      </c>
      <c r="O18" s="12">
        <f t="shared" si="2"/>
        <v>4766</v>
      </c>
    </row>
    <row r="19" spans="2:15" ht="9.75">
      <c r="B19" s="59">
        <v>4</v>
      </c>
      <c r="C19" s="66">
        <v>54</v>
      </c>
      <c r="D19" s="5" t="s">
        <v>60</v>
      </c>
      <c r="E19" s="61">
        <f>SUM(O22)</f>
        <v>4671</v>
      </c>
      <c r="F19" s="6">
        <v>12.76</v>
      </c>
      <c r="G19" s="6">
        <v>5.44</v>
      </c>
      <c r="H19" s="6">
        <v>11.37</v>
      </c>
      <c r="I19" s="6">
        <v>1.53</v>
      </c>
      <c r="J19" s="6">
        <v>55.668</v>
      </c>
      <c r="K19" s="6">
        <v>16.05</v>
      </c>
      <c r="L19" s="6">
        <v>30.16</v>
      </c>
      <c r="M19" s="6">
        <v>2.1</v>
      </c>
      <c r="N19" s="6">
        <v>30.28</v>
      </c>
      <c r="O19" s="7" t="s">
        <v>235</v>
      </c>
    </row>
    <row r="20" spans="2:15" ht="9.75">
      <c r="B20" s="59"/>
      <c r="C20" s="66"/>
      <c r="D20" s="8" t="s">
        <v>61</v>
      </c>
      <c r="E20" s="62"/>
      <c r="F20" s="9">
        <v>509</v>
      </c>
      <c r="G20" s="9">
        <v>469</v>
      </c>
      <c r="H20" s="9">
        <v>568</v>
      </c>
      <c r="I20" s="9">
        <v>411</v>
      </c>
      <c r="J20" s="9">
        <v>572</v>
      </c>
      <c r="K20" s="9">
        <v>584</v>
      </c>
      <c r="L20" s="9">
        <v>468</v>
      </c>
      <c r="M20" s="9">
        <v>159</v>
      </c>
      <c r="N20" s="9">
        <v>303</v>
      </c>
      <c r="O20" s="9">
        <v>628</v>
      </c>
    </row>
    <row r="21" spans="2:15" ht="9.75">
      <c r="B21" s="59"/>
      <c r="C21" s="66"/>
      <c r="D21" s="8"/>
      <c r="E21" s="62"/>
      <c r="F21" s="9">
        <v>-1.8</v>
      </c>
      <c r="G21" s="10">
        <v>3.8</v>
      </c>
      <c r="H21" s="10"/>
      <c r="I21" s="10"/>
      <c r="J21" s="10"/>
      <c r="K21" s="10"/>
      <c r="L21" s="10"/>
      <c r="M21" s="10"/>
      <c r="N21" s="9"/>
      <c r="O21" s="9"/>
    </row>
    <row r="22" spans="2:15" ht="9.75">
      <c r="B22" s="59"/>
      <c r="C22" s="66"/>
      <c r="D22" s="11" t="s">
        <v>62</v>
      </c>
      <c r="E22" s="63"/>
      <c r="F22" s="12">
        <f>SUM(F20)</f>
        <v>509</v>
      </c>
      <c r="G22" s="12">
        <f aca="true" t="shared" si="3" ref="G22:O22">SUM(G20+F22)</f>
        <v>978</v>
      </c>
      <c r="H22" s="12">
        <f t="shared" si="3"/>
        <v>1546</v>
      </c>
      <c r="I22" s="12">
        <f t="shared" si="3"/>
        <v>1957</v>
      </c>
      <c r="J22" s="12">
        <f t="shared" si="3"/>
        <v>2529</v>
      </c>
      <c r="K22" s="12">
        <f t="shared" si="3"/>
        <v>3113</v>
      </c>
      <c r="L22" s="12">
        <f t="shared" si="3"/>
        <v>3581</v>
      </c>
      <c r="M22" s="12">
        <f t="shared" si="3"/>
        <v>3740</v>
      </c>
      <c r="N22" s="12">
        <f t="shared" si="3"/>
        <v>4043</v>
      </c>
      <c r="O22" s="12">
        <f t="shared" si="3"/>
        <v>4671</v>
      </c>
    </row>
    <row r="23" spans="2:15" ht="9.75">
      <c r="B23" s="59">
        <v>5</v>
      </c>
      <c r="C23" s="66">
        <v>51</v>
      </c>
      <c r="D23" s="5" t="s">
        <v>53</v>
      </c>
      <c r="E23" s="61">
        <f>SUM(O26)</f>
        <v>4304</v>
      </c>
      <c r="F23" s="6">
        <v>12.27</v>
      </c>
      <c r="G23" s="6">
        <v>5.25</v>
      </c>
      <c r="H23" s="6">
        <v>8.95</v>
      </c>
      <c r="I23" s="6">
        <v>1.59</v>
      </c>
      <c r="J23" s="6">
        <v>53.29</v>
      </c>
      <c r="K23" s="6">
        <v>16.43</v>
      </c>
      <c r="L23" s="6">
        <v>22.46</v>
      </c>
      <c r="M23" s="6">
        <v>1.3</v>
      </c>
      <c r="N23" s="6">
        <v>33.9</v>
      </c>
      <c r="O23" s="7" t="s">
        <v>232</v>
      </c>
    </row>
    <row r="24" spans="2:15" ht="9.75">
      <c r="B24" s="59"/>
      <c r="C24" s="66"/>
      <c r="D24" s="8" t="s">
        <v>54</v>
      </c>
      <c r="E24" s="62"/>
      <c r="F24" s="9">
        <v>599</v>
      </c>
      <c r="G24" s="9">
        <v>431</v>
      </c>
      <c r="H24" s="9">
        <v>423</v>
      </c>
      <c r="I24" s="9">
        <v>457</v>
      </c>
      <c r="J24" s="9">
        <v>669</v>
      </c>
      <c r="K24" s="9">
        <v>547</v>
      </c>
      <c r="L24" s="9">
        <v>318</v>
      </c>
      <c r="M24" s="9">
        <v>27</v>
      </c>
      <c r="N24" s="9">
        <v>354</v>
      </c>
      <c r="O24" s="9">
        <v>479</v>
      </c>
    </row>
    <row r="25" spans="2:15" ht="9.75">
      <c r="B25" s="59"/>
      <c r="C25" s="66"/>
      <c r="D25" s="8"/>
      <c r="E25" s="62"/>
      <c r="F25" s="9">
        <v>-1.8</v>
      </c>
      <c r="G25" s="10">
        <v>2</v>
      </c>
      <c r="H25" s="10"/>
      <c r="I25" s="10"/>
      <c r="J25" s="10"/>
      <c r="K25" s="10"/>
      <c r="L25" s="10"/>
      <c r="M25" s="10"/>
      <c r="N25" s="9"/>
      <c r="O25" s="9"/>
    </row>
    <row r="26" spans="2:15" ht="9.75">
      <c r="B26" s="59"/>
      <c r="C26" s="66"/>
      <c r="D26" s="11" t="s">
        <v>52</v>
      </c>
      <c r="E26" s="63"/>
      <c r="F26" s="12">
        <f>SUM(F24)</f>
        <v>599</v>
      </c>
      <c r="G26" s="12">
        <f aca="true" t="shared" si="4" ref="G26:O26">SUM(G24+F26)</f>
        <v>1030</v>
      </c>
      <c r="H26" s="12">
        <f t="shared" si="4"/>
        <v>1453</v>
      </c>
      <c r="I26" s="12">
        <f t="shared" si="4"/>
        <v>1910</v>
      </c>
      <c r="J26" s="12">
        <f t="shared" si="4"/>
        <v>2579</v>
      </c>
      <c r="K26" s="12">
        <f t="shared" si="4"/>
        <v>3126</v>
      </c>
      <c r="L26" s="12">
        <f t="shared" si="4"/>
        <v>3444</v>
      </c>
      <c r="M26" s="12">
        <f t="shared" si="4"/>
        <v>3471</v>
      </c>
      <c r="N26" s="12">
        <f t="shared" si="4"/>
        <v>3825</v>
      </c>
      <c r="O26" s="12">
        <f t="shared" si="4"/>
        <v>4304</v>
      </c>
    </row>
    <row r="27" spans="2:15" ht="9.75">
      <c r="B27" s="66"/>
      <c r="C27" s="66">
        <v>48</v>
      </c>
      <c r="D27" s="5" t="s">
        <v>47</v>
      </c>
      <c r="E27" s="68"/>
      <c r="F27" s="6">
        <v>11.82</v>
      </c>
      <c r="G27" s="6">
        <v>6.22</v>
      </c>
      <c r="H27" s="6">
        <v>11.38</v>
      </c>
      <c r="I27" s="6">
        <v>1.68</v>
      </c>
      <c r="J27" s="6">
        <v>50.64</v>
      </c>
      <c r="K27" s="1"/>
      <c r="L27" s="6" t="s">
        <v>211</v>
      </c>
      <c r="M27" s="6"/>
      <c r="N27" s="6"/>
      <c r="O27" s="7"/>
    </row>
    <row r="28" spans="2:15" ht="9.75">
      <c r="B28" s="66"/>
      <c r="C28" s="66"/>
      <c r="D28" s="8" t="s">
        <v>48</v>
      </c>
      <c r="E28" s="69"/>
      <c r="F28" s="9">
        <v>687</v>
      </c>
      <c r="G28" s="9">
        <v>635</v>
      </c>
      <c r="H28" s="9">
        <v>569</v>
      </c>
      <c r="I28" s="9">
        <v>528</v>
      </c>
      <c r="J28" s="9">
        <v>785</v>
      </c>
      <c r="K28" s="9"/>
      <c r="L28" s="9"/>
      <c r="M28" s="9"/>
      <c r="N28" s="9"/>
      <c r="O28" s="9"/>
    </row>
    <row r="29" spans="2:15" ht="9.75">
      <c r="B29" s="66"/>
      <c r="C29" s="66"/>
      <c r="D29" s="8"/>
      <c r="E29" s="69"/>
      <c r="F29" s="9">
        <v>-1.8</v>
      </c>
      <c r="G29" s="10">
        <v>2.5</v>
      </c>
      <c r="H29" s="10"/>
      <c r="I29" s="10"/>
      <c r="J29" s="10"/>
      <c r="K29" s="10"/>
      <c r="L29" s="10"/>
      <c r="M29" s="10"/>
      <c r="N29" s="9"/>
      <c r="O29" s="9"/>
    </row>
    <row r="30" spans="2:15" ht="9.75">
      <c r="B30" s="66"/>
      <c r="C30" s="66"/>
      <c r="D30" s="11" t="s">
        <v>49</v>
      </c>
      <c r="E30" s="70"/>
      <c r="F30" s="12">
        <f>SUM(F28)</f>
        <v>687</v>
      </c>
      <c r="G30" s="12">
        <f>SUM(G28+F30)</f>
        <v>1322</v>
      </c>
      <c r="H30" s="12">
        <f>SUM(H28+G30)</f>
        <v>1891</v>
      </c>
      <c r="I30" s="12">
        <f>SUM(I28+H30)</f>
        <v>2419</v>
      </c>
      <c r="J30" s="12">
        <f>SUM(J28+I30)</f>
        <v>3204</v>
      </c>
      <c r="K30" s="12"/>
      <c r="L30" s="12"/>
      <c r="M30" s="12"/>
      <c r="N30" s="12"/>
      <c r="O30" s="12"/>
    </row>
    <row r="31" spans="2:15" ht="9.75">
      <c r="B31" s="67"/>
      <c r="C31" s="67"/>
      <c r="D31" s="3"/>
      <c r="E31" s="67"/>
      <c r="F31" s="18"/>
      <c r="G31" s="18"/>
      <c r="H31" s="18"/>
      <c r="I31" s="18"/>
      <c r="J31" s="18"/>
      <c r="K31" s="18"/>
      <c r="L31" s="18"/>
      <c r="M31" s="18"/>
      <c r="N31" s="18"/>
      <c r="O31" s="4"/>
    </row>
    <row r="32" spans="2:15" ht="9.75">
      <c r="B32" s="67"/>
      <c r="C32" s="67"/>
      <c r="D32" s="3"/>
      <c r="E32" s="6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9.75">
      <c r="B33" s="67"/>
      <c r="C33" s="67"/>
      <c r="D33" s="3"/>
      <c r="E33" s="67"/>
      <c r="F33" s="4"/>
      <c r="G33" s="40"/>
      <c r="H33" s="40"/>
      <c r="I33" s="40"/>
      <c r="J33" s="40"/>
      <c r="K33" s="40"/>
      <c r="L33" s="40"/>
      <c r="M33" s="40"/>
      <c r="N33" s="4"/>
      <c r="O33" s="4"/>
    </row>
    <row r="34" spans="2:15" ht="9.75">
      <c r="B34" s="67"/>
      <c r="C34" s="67"/>
      <c r="D34" s="3"/>
      <c r="E34" s="67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ht="9.75">
      <c r="B35" s="67"/>
      <c r="C35" s="67"/>
      <c r="D35" s="3"/>
      <c r="E35" s="67"/>
      <c r="F35" s="18"/>
      <c r="G35" s="18"/>
      <c r="H35" s="18"/>
      <c r="I35" s="18"/>
      <c r="J35" s="18"/>
      <c r="K35" s="18"/>
      <c r="L35" s="18"/>
      <c r="M35" s="18"/>
      <c r="N35" s="18"/>
      <c r="O35" s="4"/>
    </row>
    <row r="36" spans="2:15" ht="9.75">
      <c r="B36" s="67"/>
      <c r="C36" s="67"/>
      <c r="D36" s="3"/>
      <c r="E36" s="67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2:15" ht="9.75">
      <c r="B37" s="67"/>
      <c r="C37" s="67"/>
      <c r="D37" s="3"/>
      <c r="E37" s="67"/>
      <c r="F37" s="4"/>
      <c r="G37" s="40"/>
      <c r="H37" s="40"/>
      <c r="I37" s="40"/>
      <c r="J37" s="40"/>
      <c r="K37" s="40"/>
      <c r="L37" s="40"/>
      <c r="M37" s="40"/>
      <c r="N37" s="4"/>
      <c r="O37" s="4"/>
    </row>
    <row r="38" spans="2:15" ht="9.75">
      <c r="B38" s="67"/>
      <c r="C38" s="67"/>
      <c r="D38" s="3"/>
      <c r="E38" s="67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2:15" ht="9.75">
      <c r="B39" s="67"/>
      <c r="C39" s="67"/>
      <c r="D39" s="3"/>
      <c r="E39" s="67"/>
      <c r="F39" s="18"/>
      <c r="G39" s="18"/>
      <c r="H39" s="18"/>
      <c r="I39" s="18"/>
      <c r="J39" s="18"/>
      <c r="K39" s="18"/>
      <c r="L39" s="18"/>
      <c r="M39" s="18"/>
      <c r="N39" s="18"/>
      <c r="O39" s="4"/>
    </row>
    <row r="40" spans="2:15" ht="9.75">
      <c r="B40" s="67"/>
      <c r="C40" s="67"/>
      <c r="D40" s="3"/>
      <c r="E40" s="6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2:15" ht="9.75">
      <c r="B41" s="67"/>
      <c r="C41" s="67"/>
      <c r="D41" s="3"/>
      <c r="E41" s="67"/>
      <c r="F41" s="4"/>
      <c r="G41" s="40"/>
      <c r="H41" s="40"/>
      <c r="I41" s="40"/>
      <c r="J41" s="40"/>
      <c r="K41" s="40"/>
      <c r="L41" s="40"/>
      <c r="M41" s="40"/>
      <c r="N41" s="4"/>
      <c r="O41" s="4"/>
    </row>
    <row r="42" spans="2:15" ht="9.75">
      <c r="B42" s="67"/>
      <c r="C42" s="67"/>
      <c r="D42" s="3"/>
      <c r="E42" s="6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15" ht="9.75">
      <c r="B43" s="67"/>
      <c r="C43" s="67"/>
      <c r="D43" s="3"/>
      <c r="E43" s="67"/>
      <c r="F43" s="18"/>
      <c r="G43" s="18"/>
      <c r="H43" s="18"/>
      <c r="I43" s="18"/>
      <c r="J43" s="18"/>
      <c r="K43" s="18"/>
      <c r="L43" s="18"/>
      <c r="M43" s="18"/>
      <c r="N43" s="18"/>
      <c r="O43" s="4"/>
    </row>
    <row r="44" spans="2:15" ht="9.75">
      <c r="B44" s="67"/>
      <c r="C44" s="67"/>
      <c r="D44" s="3"/>
      <c r="E44" s="67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9.75">
      <c r="B45" s="67"/>
      <c r="C45" s="67"/>
      <c r="D45" s="3"/>
      <c r="E45" s="67"/>
      <c r="F45" s="4"/>
      <c r="G45" s="40"/>
      <c r="H45" s="40"/>
      <c r="I45" s="40"/>
      <c r="J45" s="40"/>
      <c r="K45" s="40"/>
      <c r="L45" s="40"/>
      <c r="M45" s="40"/>
      <c r="N45" s="4"/>
      <c r="O45" s="4"/>
    </row>
    <row r="46" spans="2:15" ht="9.75">
      <c r="B46" s="67"/>
      <c r="C46" s="67"/>
      <c r="D46" s="3"/>
      <c r="E46" s="67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 ht="9.75">
      <c r="B47" s="3"/>
      <c r="C47" s="3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</row>
  </sheetData>
  <sheetProtection/>
  <mergeCells count="32">
    <mergeCell ref="E27:E30"/>
    <mergeCell ref="B27:B30"/>
    <mergeCell ref="C27:C30"/>
    <mergeCell ref="B11:B14"/>
    <mergeCell ref="C11:C14"/>
    <mergeCell ref="E11:E14"/>
    <mergeCell ref="B23:B26"/>
    <mergeCell ref="C23:C26"/>
    <mergeCell ref="E23:E26"/>
    <mergeCell ref="B15:B18"/>
    <mergeCell ref="C15:C18"/>
    <mergeCell ref="E15:E18"/>
    <mergeCell ref="E39:E42"/>
    <mergeCell ref="B31:B34"/>
    <mergeCell ref="C31:C34"/>
    <mergeCell ref="E31:E34"/>
    <mergeCell ref="B7:B10"/>
    <mergeCell ref="C7:C10"/>
    <mergeCell ref="E7:E10"/>
    <mergeCell ref="B19:B22"/>
    <mergeCell ref="C19:C22"/>
    <mergeCell ref="E19:E22"/>
    <mergeCell ref="B1:O1"/>
    <mergeCell ref="B2:O3"/>
    <mergeCell ref="B43:B46"/>
    <mergeCell ref="C43:C46"/>
    <mergeCell ref="E43:E46"/>
    <mergeCell ref="B35:B38"/>
    <mergeCell ref="C35:C38"/>
    <mergeCell ref="E35:E38"/>
    <mergeCell ref="B39:B42"/>
    <mergeCell ref="C39:C42"/>
  </mergeCells>
  <printOptions/>
  <pageMargins left="0.6692913385826772" right="0.36" top="0.35433070866141736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728"/>
  <sheetViews>
    <sheetView zoomScalePageLayoutView="0" workbookViewId="0" topLeftCell="A80">
      <selection activeCell="N8" sqref="N8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3.7109375" style="1" customWidth="1"/>
    <col min="4" max="4" width="14.140625" style="1" customWidth="1"/>
    <col min="5" max="5" width="7.421875" style="1" customWidth="1"/>
    <col min="6" max="12" width="5.7109375" style="2" customWidth="1"/>
    <col min="13" max="43" width="9.140625" style="2" customWidth="1"/>
    <col min="44" max="16384" width="9.140625" style="1" customWidth="1"/>
  </cols>
  <sheetData>
    <row r="1" spans="2:12" ht="15" customHeight="1">
      <c r="B1" s="64" t="s">
        <v>15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ht="10.5" customHeight="1"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2" ht="7.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3:12" ht="15" customHeight="1" thickBot="1">
      <c r="C4" s="22"/>
      <c r="D4" s="22"/>
      <c r="E4" s="22"/>
      <c r="F4" s="22" t="s">
        <v>219</v>
      </c>
      <c r="G4" s="22"/>
      <c r="H4" s="22"/>
      <c r="I4" s="22"/>
      <c r="J4" s="22"/>
      <c r="K4" s="22"/>
      <c r="L4" s="22"/>
    </row>
    <row r="5" spans="2:12" ht="10.5" thickBot="1">
      <c r="B5" s="13" t="s">
        <v>0</v>
      </c>
      <c r="C5" s="14" t="s">
        <v>1</v>
      </c>
      <c r="D5" s="14" t="s">
        <v>2</v>
      </c>
      <c r="E5" s="14" t="s">
        <v>3</v>
      </c>
      <c r="F5" s="15" t="s">
        <v>4</v>
      </c>
      <c r="G5" s="15" t="s">
        <v>7</v>
      </c>
      <c r="H5" s="15" t="s">
        <v>6</v>
      </c>
      <c r="I5" s="15" t="s">
        <v>204</v>
      </c>
      <c r="J5" s="15" t="s">
        <v>5</v>
      </c>
      <c r="K5" s="15" t="s">
        <v>12</v>
      </c>
      <c r="L5" s="44" t="s">
        <v>205</v>
      </c>
    </row>
    <row r="6" spans="6:43" s="3" customFormat="1" ht="3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2:30" s="28" customFormat="1" ht="8.25">
      <c r="B7" s="59">
        <v>1</v>
      </c>
      <c r="C7" s="60">
        <v>66</v>
      </c>
      <c r="D7" s="31" t="s">
        <v>180</v>
      </c>
      <c r="E7" s="61">
        <f>SUM(L10)</f>
        <v>5953</v>
      </c>
      <c r="F7" s="32">
        <v>14.37</v>
      </c>
      <c r="G7" s="32">
        <v>1.8</v>
      </c>
      <c r="H7" s="32">
        <v>12.82</v>
      </c>
      <c r="I7" s="32">
        <v>25.56</v>
      </c>
      <c r="J7" s="32">
        <v>5.88</v>
      </c>
      <c r="K7" s="32">
        <v>46.52</v>
      </c>
      <c r="L7" s="32" t="s">
        <v>241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2:30" s="28" customFormat="1" ht="8.25">
      <c r="B8" s="59"/>
      <c r="C8" s="60"/>
      <c r="D8" s="34" t="s">
        <v>181</v>
      </c>
      <c r="E8" s="62"/>
      <c r="F8" s="35">
        <v>927</v>
      </c>
      <c r="G8" s="35">
        <v>978</v>
      </c>
      <c r="H8" s="35">
        <v>715</v>
      </c>
      <c r="I8" s="35">
        <v>836</v>
      </c>
      <c r="J8" s="35">
        <v>813</v>
      </c>
      <c r="K8" s="35">
        <v>793</v>
      </c>
      <c r="L8" s="35">
        <v>891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2:30" s="28" customFormat="1" ht="8.25">
      <c r="B9" s="59"/>
      <c r="C9" s="60"/>
      <c r="D9" s="34"/>
      <c r="E9" s="62"/>
      <c r="F9" s="35">
        <v>2</v>
      </c>
      <c r="G9" s="36"/>
      <c r="H9" s="36"/>
      <c r="I9" s="36">
        <v>0.3</v>
      </c>
      <c r="J9" s="36">
        <v>0.7</v>
      </c>
      <c r="K9" s="36"/>
      <c r="L9" s="36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2:30" s="28" customFormat="1" ht="8.25">
      <c r="B10" s="59"/>
      <c r="C10" s="60"/>
      <c r="D10" s="37" t="s">
        <v>182</v>
      </c>
      <c r="E10" s="63"/>
      <c r="F10" s="38">
        <f>SUM(F8)</f>
        <v>927</v>
      </c>
      <c r="G10" s="38">
        <f aca="true" t="shared" si="0" ref="G10:L10">SUM(G8+F10)</f>
        <v>1905</v>
      </c>
      <c r="H10" s="38">
        <f t="shared" si="0"/>
        <v>2620</v>
      </c>
      <c r="I10" s="38">
        <f t="shared" si="0"/>
        <v>3456</v>
      </c>
      <c r="J10" s="38">
        <f t="shared" si="0"/>
        <v>4269</v>
      </c>
      <c r="K10" s="38">
        <f t="shared" si="0"/>
        <v>5062</v>
      </c>
      <c r="L10" s="38">
        <f t="shared" si="0"/>
        <v>5953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2:30" s="28" customFormat="1" ht="8.25">
      <c r="B11" s="59">
        <v>2</v>
      </c>
      <c r="C11" s="60">
        <v>74</v>
      </c>
      <c r="D11" s="31" t="s">
        <v>194</v>
      </c>
      <c r="E11" s="61">
        <f>SUM(L14)</f>
        <v>5908</v>
      </c>
      <c r="F11" s="32">
        <v>14.01</v>
      </c>
      <c r="G11" s="32">
        <v>1.74</v>
      </c>
      <c r="H11" s="32">
        <v>13.33</v>
      </c>
      <c r="I11" s="32">
        <v>25.57</v>
      </c>
      <c r="J11" s="32">
        <v>5.89</v>
      </c>
      <c r="K11" s="32">
        <v>43.29</v>
      </c>
      <c r="L11" s="32" t="s">
        <v>242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2:30" s="28" customFormat="1" ht="8.25">
      <c r="B12" s="59"/>
      <c r="C12" s="60"/>
      <c r="D12" s="34" t="s">
        <v>195</v>
      </c>
      <c r="E12" s="62"/>
      <c r="F12" s="35">
        <v>977</v>
      </c>
      <c r="G12" s="35">
        <v>903</v>
      </c>
      <c r="H12" s="35">
        <v>749</v>
      </c>
      <c r="I12" s="35">
        <v>835</v>
      </c>
      <c r="J12" s="35">
        <v>816</v>
      </c>
      <c r="K12" s="35">
        <v>731</v>
      </c>
      <c r="L12" s="35">
        <v>897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28" customFormat="1" ht="8.25">
      <c r="B13" s="59"/>
      <c r="C13" s="60"/>
      <c r="D13" s="34"/>
      <c r="E13" s="62"/>
      <c r="F13" s="35">
        <v>-0.3</v>
      </c>
      <c r="G13" s="36"/>
      <c r="H13" s="36"/>
      <c r="I13" s="36">
        <v>0.3</v>
      </c>
      <c r="J13" s="36">
        <v>-0.7</v>
      </c>
      <c r="K13" s="36"/>
      <c r="L13" s="3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2:30" s="28" customFormat="1" ht="8.25">
      <c r="B14" s="59"/>
      <c r="C14" s="60"/>
      <c r="D14" s="37" t="s">
        <v>148</v>
      </c>
      <c r="E14" s="63"/>
      <c r="F14" s="38">
        <f>SUM(F12)</f>
        <v>977</v>
      </c>
      <c r="G14" s="38">
        <f aca="true" t="shared" si="1" ref="G14:L14">SUM(G12+F14)</f>
        <v>1880</v>
      </c>
      <c r="H14" s="38">
        <f t="shared" si="1"/>
        <v>2629</v>
      </c>
      <c r="I14" s="38">
        <f t="shared" si="1"/>
        <v>3464</v>
      </c>
      <c r="J14" s="38">
        <f t="shared" si="1"/>
        <v>4280</v>
      </c>
      <c r="K14" s="38">
        <f t="shared" si="1"/>
        <v>5011</v>
      </c>
      <c r="L14" s="38">
        <f t="shared" si="1"/>
        <v>5908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28" customFormat="1" ht="8.25">
      <c r="B15" s="59">
        <v>3</v>
      </c>
      <c r="C15" s="60">
        <v>64</v>
      </c>
      <c r="D15" s="31" t="s">
        <v>178</v>
      </c>
      <c r="E15" s="61">
        <f>SUM(L18)</f>
        <v>5870</v>
      </c>
      <c r="F15" s="32">
        <v>13.63</v>
      </c>
      <c r="G15" s="32">
        <v>1.71</v>
      </c>
      <c r="H15" s="32">
        <v>11.88</v>
      </c>
      <c r="I15" s="32">
        <v>25.63</v>
      </c>
      <c r="J15" s="32">
        <v>5.94</v>
      </c>
      <c r="K15" s="32">
        <v>48.96</v>
      </c>
      <c r="L15" s="32" t="s">
        <v>244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2:30" s="28" customFormat="1" ht="8.25">
      <c r="B16" s="59"/>
      <c r="C16" s="60"/>
      <c r="D16" s="34" t="s">
        <v>179</v>
      </c>
      <c r="E16" s="62"/>
      <c r="F16" s="35">
        <v>1031</v>
      </c>
      <c r="G16" s="35">
        <v>867</v>
      </c>
      <c r="H16" s="35">
        <v>653</v>
      </c>
      <c r="I16" s="35">
        <v>830</v>
      </c>
      <c r="J16" s="35">
        <v>831</v>
      </c>
      <c r="K16" s="35">
        <v>840</v>
      </c>
      <c r="L16" s="35">
        <v>818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2:30" s="28" customFormat="1" ht="8.25">
      <c r="B17" s="59"/>
      <c r="C17" s="60"/>
      <c r="D17" s="34"/>
      <c r="E17" s="62"/>
      <c r="F17" s="35">
        <v>2</v>
      </c>
      <c r="G17" s="36"/>
      <c r="H17" s="36"/>
      <c r="I17" s="36">
        <v>0.3</v>
      </c>
      <c r="J17" s="36">
        <v>-0.3</v>
      </c>
      <c r="K17" s="36"/>
      <c r="L17" s="36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2:30" s="28" customFormat="1" ht="8.25">
      <c r="B18" s="59"/>
      <c r="C18" s="60"/>
      <c r="D18" s="37" t="s">
        <v>169</v>
      </c>
      <c r="E18" s="63"/>
      <c r="F18" s="38">
        <f>SUM(F16)</f>
        <v>1031</v>
      </c>
      <c r="G18" s="38">
        <f aca="true" t="shared" si="2" ref="G18:L18">SUM(G16+F18)</f>
        <v>1898</v>
      </c>
      <c r="H18" s="38">
        <f t="shared" si="2"/>
        <v>2551</v>
      </c>
      <c r="I18" s="38">
        <f t="shared" si="2"/>
        <v>3381</v>
      </c>
      <c r="J18" s="38">
        <f t="shared" si="2"/>
        <v>4212</v>
      </c>
      <c r="K18" s="38">
        <f t="shared" si="2"/>
        <v>5052</v>
      </c>
      <c r="L18" s="38">
        <f t="shared" si="2"/>
        <v>5870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2:30" s="28" customFormat="1" ht="8.25">
      <c r="B19" s="59">
        <v>4</v>
      </c>
      <c r="C19" s="60">
        <v>62</v>
      </c>
      <c r="D19" s="31" t="s">
        <v>176</v>
      </c>
      <c r="E19" s="61">
        <f>SUM(L22)</f>
        <v>5677</v>
      </c>
      <c r="F19" s="32">
        <v>14</v>
      </c>
      <c r="G19" s="32">
        <v>1.62</v>
      </c>
      <c r="H19" s="32">
        <v>11.84</v>
      </c>
      <c r="I19" s="32">
        <v>24.56</v>
      </c>
      <c r="J19" s="32">
        <v>6</v>
      </c>
      <c r="K19" s="32">
        <v>35.6</v>
      </c>
      <c r="L19" s="32" t="s">
        <v>243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30" s="28" customFormat="1" ht="8.25">
      <c r="B20" s="59"/>
      <c r="C20" s="60"/>
      <c r="D20" s="34" t="s">
        <v>177</v>
      </c>
      <c r="E20" s="62"/>
      <c r="F20" s="35">
        <v>978</v>
      </c>
      <c r="G20" s="35">
        <v>759</v>
      </c>
      <c r="H20" s="35">
        <v>651</v>
      </c>
      <c r="I20" s="35">
        <v>928</v>
      </c>
      <c r="J20" s="35">
        <v>850</v>
      </c>
      <c r="K20" s="35">
        <v>585</v>
      </c>
      <c r="L20" s="35">
        <v>926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2:30" s="28" customFormat="1" ht="8.25">
      <c r="B21" s="59"/>
      <c r="C21" s="60"/>
      <c r="D21" s="34"/>
      <c r="E21" s="62"/>
      <c r="F21" s="35">
        <v>2</v>
      </c>
      <c r="G21" s="36"/>
      <c r="H21" s="36"/>
      <c r="I21" s="36">
        <v>0.3</v>
      </c>
      <c r="J21" s="36">
        <v>0.5</v>
      </c>
      <c r="K21" s="36"/>
      <c r="L21" s="3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2:30" s="28" customFormat="1" ht="8.25">
      <c r="B22" s="59"/>
      <c r="C22" s="60"/>
      <c r="D22" s="37" t="s">
        <v>148</v>
      </c>
      <c r="E22" s="63"/>
      <c r="F22" s="38">
        <f>SUM(F20)</f>
        <v>978</v>
      </c>
      <c r="G22" s="38">
        <f aca="true" t="shared" si="3" ref="G22:L22">SUM(G20+F22)</f>
        <v>1737</v>
      </c>
      <c r="H22" s="38">
        <f t="shared" si="3"/>
        <v>2388</v>
      </c>
      <c r="I22" s="38">
        <f t="shared" si="3"/>
        <v>3316</v>
      </c>
      <c r="J22" s="38">
        <f t="shared" si="3"/>
        <v>4166</v>
      </c>
      <c r="K22" s="38">
        <f t="shared" si="3"/>
        <v>4751</v>
      </c>
      <c r="L22" s="38">
        <f t="shared" si="3"/>
        <v>5677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2:30" s="28" customFormat="1" ht="8.25">
      <c r="B23" s="59">
        <v>5</v>
      </c>
      <c r="C23" s="60">
        <v>67</v>
      </c>
      <c r="D23" s="31" t="s">
        <v>230</v>
      </c>
      <c r="E23" s="61">
        <f>SUM(L26)</f>
        <v>5437</v>
      </c>
      <c r="F23" s="32">
        <v>14.14</v>
      </c>
      <c r="G23" s="32">
        <v>1.74</v>
      </c>
      <c r="H23" s="32">
        <v>11.26</v>
      </c>
      <c r="I23" s="32">
        <v>26.45</v>
      </c>
      <c r="J23" s="32">
        <v>5.65</v>
      </c>
      <c r="K23" s="32">
        <v>39.66</v>
      </c>
      <c r="L23" s="32" t="s">
        <v>245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2:30" s="28" customFormat="1" ht="8.25">
      <c r="B24" s="59"/>
      <c r="C24" s="60"/>
      <c r="D24" s="34" t="s">
        <v>183</v>
      </c>
      <c r="E24" s="62"/>
      <c r="F24" s="35">
        <v>959</v>
      </c>
      <c r="G24" s="35">
        <v>903</v>
      </c>
      <c r="H24" s="35">
        <v>612</v>
      </c>
      <c r="I24" s="35">
        <v>758</v>
      </c>
      <c r="J24" s="35">
        <v>744</v>
      </c>
      <c r="K24" s="35">
        <v>661</v>
      </c>
      <c r="L24" s="35">
        <v>800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2:30" s="28" customFormat="1" ht="8.25">
      <c r="B25" s="59"/>
      <c r="C25" s="60"/>
      <c r="D25" s="34"/>
      <c r="E25" s="62"/>
      <c r="F25" s="35">
        <v>2</v>
      </c>
      <c r="G25" s="36"/>
      <c r="H25" s="36"/>
      <c r="I25" s="36">
        <v>0.3</v>
      </c>
      <c r="J25" s="36">
        <v>0.2</v>
      </c>
      <c r="K25" s="36"/>
      <c r="L25" s="36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2:30" s="28" customFormat="1" ht="8.25">
      <c r="B26" s="59"/>
      <c r="C26" s="60"/>
      <c r="D26" s="37" t="s">
        <v>169</v>
      </c>
      <c r="E26" s="63"/>
      <c r="F26" s="38">
        <f>SUM(F24)</f>
        <v>959</v>
      </c>
      <c r="G26" s="38">
        <f aca="true" t="shared" si="4" ref="G26:L26">SUM(G24+F26)</f>
        <v>1862</v>
      </c>
      <c r="H26" s="38">
        <f t="shared" si="4"/>
        <v>2474</v>
      </c>
      <c r="I26" s="38">
        <f t="shared" si="4"/>
        <v>3232</v>
      </c>
      <c r="J26" s="38">
        <f t="shared" si="4"/>
        <v>3976</v>
      </c>
      <c r="K26" s="38">
        <f t="shared" si="4"/>
        <v>4637</v>
      </c>
      <c r="L26" s="38">
        <f t="shared" si="4"/>
        <v>5437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2:30" s="28" customFormat="1" ht="8.25">
      <c r="B27" s="59">
        <v>6</v>
      </c>
      <c r="C27" s="60">
        <v>71</v>
      </c>
      <c r="D27" s="31" t="s">
        <v>188</v>
      </c>
      <c r="E27" s="61">
        <f>SUM(L30)</f>
        <v>5131</v>
      </c>
      <c r="F27" s="32">
        <v>14.62</v>
      </c>
      <c r="G27" s="32">
        <v>1.65</v>
      </c>
      <c r="H27" s="32">
        <v>11.84</v>
      </c>
      <c r="I27" s="32">
        <v>25.99</v>
      </c>
      <c r="J27" s="32">
        <v>5.48</v>
      </c>
      <c r="K27" s="32">
        <v>36.09</v>
      </c>
      <c r="L27" s="32" t="s">
        <v>246</v>
      </c>
      <c r="M27" s="27" t="s">
        <v>291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2:30" s="28" customFormat="1" ht="8.25">
      <c r="B28" s="59"/>
      <c r="C28" s="60"/>
      <c r="D28" s="34" t="s">
        <v>21</v>
      </c>
      <c r="E28" s="62"/>
      <c r="F28" s="35">
        <v>892</v>
      </c>
      <c r="G28" s="35">
        <v>795</v>
      </c>
      <c r="H28" s="35">
        <v>651</v>
      </c>
      <c r="I28" s="35">
        <v>798</v>
      </c>
      <c r="J28" s="35">
        <v>694</v>
      </c>
      <c r="K28" s="35">
        <v>592</v>
      </c>
      <c r="L28" s="35">
        <v>709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2:30" s="28" customFormat="1" ht="8.25">
      <c r="B29" s="59"/>
      <c r="C29" s="60"/>
      <c r="D29" s="34"/>
      <c r="E29" s="62"/>
      <c r="F29" s="35">
        <v>2</v>
      </c>
      <c r="G29" s="36"/>
      <c r="H29" s="36"/>
      <c r="I29" s="36">
        <v>-1</v>
      </c>
      <c r="J29" s="36">
        <v>0.7</v>
      </c>
      <c r="K29" s="36"/>
      <c r="L29" s="36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2:30" s="28" customFormat="1" ht="8.25">
      <c r="B30" s="59"/>
      <c r="C30" s="60"/>
      <c r="D30" s="37" t="s">
        <v>189</v>
      </c>
      <c r="E30" s="63"/>
      <c r="F30" s="38">
        <f>SUM(F28)</f>
        <v>892</v>
      </c>
      <c r="G30" s="38">
        <f aca="true" t="shared" si="5" ref="G30:L30">SUM(G28+F30)</f>
        <v>1687</v>
      </c>
      <c r="H30" s="38">
        <f t="shared" si="5"/>
        <v>2338</v>
      </c>
      <c r="I30" s="38">
        <f t="shared" si="5"/>
        <v>3136</v>
      </c>
      <c r="J30" s="38">
        <f t="shared" si="5"/>
        <v>3830</v>
      </c>
      <c r="K30" s="38">
        <f t="shared" si="5"/>
        <v>4422</v>
      </c>
      <c r="L30" s="38">
        <f t="shared" si="5"/>
        <v>5131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2:30" s="28" customFormat="1" ht="8.25">
      <c r="B31" s="59">
        <v>7</v>
      </c>
      <c r="C31" s="60">
        <v>73</v>
      </c>
      <c r="D31" s="31" t="s">
        <v>192</v>
      </c>
      <c r="E31" s="61">
        <f>SUM(L34)</f>
        <v>4648</v>
      </c>
      <c r="F31" s="32">
        <v>14.99</v>
      </c>
      <c r="G31" s="32">
        <v>1.62</v>
      </c>
      <c r="H31" s="32">
        <v>10.12</v>
      </c>
      <c r="I31" s="32">
        <v>27.79</v>
      </c>
      <c r="J31" s="32">
        <v>5.29</v>
      </c>
      <c r="K31" s="32">
        <v>31.45</v>
      </c>
      <c r="L31" s="32" t="s">
        <v>254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2:30" s="28" customFormat="1" ht="8.25">
      <c r="B32" s="59"/>
      <c r="C32" s="60"/>
      <c r="D32" s="34" t="s">
        <v>38</v>
      </c>
      <c r="E32" s="62"/>
      <c r="F32" s="35">
        <v>843</v>
      </c>
      <c r="G32" s="35">
        <v>759</v>
      </c>
      <c r="H32" s="35">
        <v>537</v>
      </c>
      <c r="I32" s="35">
        <v>647</v>
      </c>
      <c r="J32" s="35">
        <v>640</v>
      </c>
      <c r="K32" s="35">
        <v>504</v>
      </c>
      <c r="L32" s="35">
        <v>718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2:30" s="28" customFormat="1" ht="8.25">
      <c r="B33" s="59"/>
      <c r="C33" s="60"/>
      <c r="D33" s="34"/>
      <c r="E33" s="62"/>
      <c r="F33" s="35">
        <v>1.1</v>
      </c>
      <c r="G33" s="36"/>
      <c r="H33" s="36"/>
      <c r="I33" s="36">
        <v>-1</v>
      </c>
      <c r="J33" s="36">
        <v>-0.3</v>
      </c>
      <c r="K33" s="36"/>
      <c r="L33" s="3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2:30" s="28" customFormat="1" ht="8.25">
      <c r="B34" s="59"/>
      <c r="C34" s="60"/>
      <c r="D34" s="37" t="s">
        <v>193</v>
      </c>
      <c r="E34" s="63"/>
      <c r="F34" s="38">
        <f>SUM(F32)</f>
        <v>843</v>
      </c>
      <c r="G34" s="38">
        <f aca="true" t="shared" si="6" ref="G34:L34">SUM(G32+F34)</f>
        <v>1602</v>
      </c>
      <c r="H34" s="38">
        <f t="shared" si="6"/>
        <v>2139</v>
      </c>
      <c r="I34" s="38">
        <f t="shared" si="6"/>
        <v>2786</v>
      </c>
      <c r="J34" s="38">
        <f t="shared" si="6"/>
        <v>3426</v>
      </c>
      <c r="K34" s="38">
        <f t="shared" si="6"/>
        <v>3930</v>
      </c>
      <c r="L34" s="38">
        <f t="shared" si="6"/>
        <v>4648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2:30" s="28" customFormat="1" ht="8.25">
      <c r="B35" s="59">
        <v>8</v>
      </c>
      <c r="C35" s="60">
        <v>61</v>
      </c>
      <c r="D35" s="31" t="s">
        <v>220</v>
      </c>
      <c r="E35" s="61">
        <f>SUM(L38)</f>
        <v>4459</v>
      </c>
      <c r="F35" s="32">
        <v>16.23</v>
      </c>
      <c r="G35" s="32">
        <v>1.47</v>
      </c>
      <c r="H35" s="32">
        <v>9.06</v>
      </c>
      <c r="I35" s="32">
        <v>26.41</v>
      </c>
      <c r="J35" s="32">
        <v>5.17</v>
      </c>
      <c r="K35" s="32">
        <v>30.96</v>
      </c>
      <c r="L35" s="32" t="s">
        <v>250</v>
      </c>
      <c r="M35" s="27" t="s">
        <v>294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2:30" s="28" customFormat="1" ht="8.25">
      <c r="B36" s="59"/>
      <c r="C36" s="60"/>
      <c r="D36" s="34" t="s">
        <v>92</v>
      </c>
      <c r="E36" s="62"/>
      <c r="F36" s="35">
        <v>680</v>
      </c>
      <c r="G36" s="35">
        <v>588</v>
      </c>
      <c r="H36" s="35">
        <v>468</v>
      </c>
      <c r="I36" s="35">
        <v>762</v>
      </c>
      <c r="J36" s="35">
        <v>606</v>
      </c>
      <c r="K36" s="35">
        <v>495</v>
      </c>
      <c r="L36" s="35">
        <v>860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2:30" s="28" customFormat="1" ht="8.25">
      <c r="B37" s="59"/>
      <c r="C37" s="60"/>
      <c r="D37" s="34"/>
      <c r="E37" s="62"/>
      <c r="F37" s="35">
        <v>0.4</v>
      </c>
      <c r="G37" s="36"/>
      <c r="H37" s="36"/>
      <c r="I37" s="36">
        <v>-0.1</v>
      </c>
      <c r="J37" s="36">
        <v>-0.3</v>
      </c>
      <c r="K37" s="36"/>
      <c r="L37" s="36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2:30" s="28" customFormat="1" ht="8.25">
      <c r="B38" s="59"/>
      <c r="C38" s="60"/>
      <c r="D38" s="37" t="s">
        <v>175</v>
      </c>
      <c r="E38" s="63"/>
      <c r="F38" s="38">
        <f>SUM(F36)</f>
        <v>680</v>
      </c>
      <c r="G38" s="38">
        <f aca="true" t="shared" si="7" ref="G38:L38">SUM(G36+F38)</f>
        <v>1268</v>
      </c>
      <c r="H38" s="38">
        <f t="shared" si="7"/>
        <v>1736</v>
      </c>
      <c r="I38" s="38">
        <f t="shared" si="7"/>
        <v>2498</v>
      </c>
      <c r="J38" s="38">
        <f t="shared" si="7"/>
        <v>3104</v>
      </c>
      <c r="K38" s="38">
        <f t="shared" si="7"/>
        <v>3599</v>
      </c>
      <c r="L38" s="38">
        <f t="shared" si="7"/>
        <v>4459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2:30" s="28" customFormat="1" ht="8.25">
      <c r="B39" s="59">
        <v>9</v>
      </c>
      <c r="C39" s="60">
        <v>70</v>
      </c>
      <c r="D39" s="31" t="s">
        <v>187</v>
      </c>
      <c r="E39" s="61">
        <f>SUM(L42)</f>
        <v>4405</v>
      </c>
      <c r="F39" s="32">
        <v>14.29</v>
      </c>
      <c r="G39" s="32">
        <v>1.74</v>
      </c>
      <c r="H39" s="32">
        <v>9.76</v>
      </c>
      <c r="I39" s="32">
        <v>26.15</v>
      </c>
      <c r="J39" s="32">
        <v>0</v>
      </c>
      <c r="K39" s="32">
        <v>33.46</v>
      </c>
      <c r="L39" s="32" t="s">
        <v>252</v>
      </c>
      <c r="M39" s="27" t="s">
        <v>296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2:30" s="28" customFormat="1" ht="8.25">
      <c r="B40" s="59"/>
      <c r="C40" s="60"/>
      <c r="D40" s="34" t="s">
        <v>301</v>
      </c>
      <c r="E40" s="62"/>
      <c r="F40" s="35">
        <v>938</v>
      </c>
      <c r="G40" s="35">
        <v>903</v>
      </c>
      <c r="H40" s="35">
        <v>514</v>
      </c>
      <c r="I40" s="35">
        <v>784</v>
      </c>
      <c r="J40" s="35">
        <v>0</v>
      </c>
      <c r="K40" s="35">
        <v>542</v>
      </c>
      <c r="L40" s="35">
        <v>724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2:30" s="28" customFormat="1" ht="8.25">
      <c r="B41" s="59"/>
      <c r="C41" s="60"/>
      <c r="D41" s="34"/>
      <c r="E41" s="62"/>
      <c r="F41" s="35">
        <v>2</v>
      </c>
      <c r="G41" s="36"/>
      <c r="H41" s="36"/>
      <c r="I41" s="36">
        <v>0.3</v>
      </c>
      <c r="J41" s="36"/>
      <c r="K41" s="36"/>
      <c r="L41" s="36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2:30" s="28" customFormat="1" ht="8.25">
      <c r="B42" s="59"/>
      <c r="C42" s="60"/>
      <c r="D42" s="37" t="s">
        <v>186</v>
      </c>
      <c r="E42" s="63"/>
      <c r="F42" s="38">
        <f>SUM(F40)</f>
        <v>938</v>
      </c>
      <c r="G42" s="38">
        <f aca="true" t="shared" si="8" ref="G42:L42">SUM(G40+F42)</f>
        <v>1841</v>
      </c>
      <c r="H42" s="38">
        <f t="shared" si="8"/>
        <v>2355</v>
      </c>
      <c r="I42" s="38">
        <f t="shared" si="8"/>
        <v>3139</v>
      </c>
      <c r="J42" s="38">
        <f t="shared" si="8"/>
        <v>3139</v>
      </c>
      <c r="K42" s="38">
        <f t="shared" si="8"/>
        <v>3681</v>
      </c>
      <c r="L42" s="38">
        <f t="shared" si="8"/>
        <v>4405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2:30" s="28" customFormat="1" ht="8.25">
      <c r="B43" s="59">
        <v>10</v>
      </c>
      <c r="C43" s="60">
        <v>58</v>
      </c>
      <c r="D43" s="31" t="s">
        <v>172</v>
      </c>
      <c r="E43" s="61">
        <f>SUM(L46)</f>
        <v>4330</v>
      </c>
      <c r="F43" s="32">
        <v>15.81</v>
      </c>
      <c r="G43" s="32">
        <v>1.62</v>
      </c>
      <c r="H43" s="32">
        <v>8.66</v>
      </c>
      <c r="I43" s="32">
        <v>27.07</v>
      </c>
      <c r="J43" s="32">
        <v>4.85</v>
      </c>
      <c r="K43" s="32">
        <v>28.61</v>
      </c>
      <c r="L43" s="32" t="s">
        <v>248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2:30" s="28" customFormat="1" ht="8.25">
      <c r="B44" s="59"/>
      <c r="C44" s="60"/>
      <c r="D44" s="34" t="s">
        <v>173</v>
      </c>
      <c r="E44" s="62"/>
      <c r="F44" s="35">
        <v>738</v>
      </c>
      <c r="G44" s="35">
        <v>759</v>
      </c>
      <c r="H44" s="35">
        <v>442</v>
      </c>
      <c r="I44" s="35">
        <v>706</v>
      </c>
      <c r="J44" s="35">
        <v>519</v>
      </c>
      <c r="K44" s="35">
        <v>450</v>
      </c>
      <c r="L44" s="35">
        <v>716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2:30" s="28" customFormat="1" ht="8.25">
      <c r="B45" s="59"/>
      <c r="C45" s="60"/>
      <c r="D45" s="34"/>
      <c r="E45" s="62"/>
      <c r="F45" s="35">
        <v>0.4</v>
      </c>
      <c r="G45" s="36"/>
      <c r="H45" s="36"/>
      <c r="I45" s="36">
        <v>-0.3</v>
      </c>
      <c r="J45" s="36">
        <v>-0.1</v>
      </c>
      <c r="K45" s="36"/>
      <c r="L45" s="36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2:30" s="28" customFormat="1" ht="8.25">
      <c r="B46" s="59"/>
      <c r="C46" s="60"/>
      <c r="D46" s="37" t="s">
        <v>121</v>
      </c>
      <c r="E46" s="63"/>
      <c r="F46" s="38">
        <f>SUM(F44)</f>
        <v>738</v>
      </c>
      <c r="G46" s="38">
        <f aca="true" t="shared" si="9" ref="G46:L46">SUM(G44+F46)</f>
        <v>1497</v>
      </c>
      <c r="H46" s="38">
        <f t="shared" si="9"/>
        <v>1939</v>
      </c>
      <c r="I46" s="38">
        <f t="shared" si="9"/>
        <v>2645</v>
      </c>
      <c r="J46" s="38">
        <f t="shared" si="9"/>
        <v>3164</v>
      </c>
      <c r="K46" s="38">
        <f t="shared" si="9"/>
        <v>3614</v>
      </c>
      <c r="L46" s="38">
        <f t="shared" si="9"/>
        <v>4330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2:30" s="28" customFormat="1" ht="8.25">
      <c r="B47" s="59">
        <v>11</v>
      </c>
      <c r="C47" s="60">
        <v>69</v>
      </c>
      <c r="D47" s="31" t="s">
        <v>184</v>
      </c>
      <c r="E47" s="61">
        <f>SUM(L50)</f>
        <v>4280</v>
      </c>
      <c r="F47" s="32">
        <v>15.67</v>
      </c>
      <c r="G47" s="32">
        <v>1.65</v>
      </c>
      <c r="H47" s="32">
        <v>10.06</v>
      </c>
      <c r="I47" s="32">
        <v>27.23</v>
      </c>
      <c r="J47" s="32">
        <v>4.89</v>
      </c>
      <c r="K47" s="32">
        <v>25.11</v>
      </c>
      <c r="L47" s="32" t="s">
        <v>251</v>
      </c>
      <c r="M47" s="27" t="s">
        <v>292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2:30" s="28" customFormat="1" ht="8.25">
      <c r="B48" s="59"/>
      <c r="C48" s="60"/>
      <c r="D48" s="34" t="s">
        <v>185</v>
      </c>
      <c r="E48" s="62"/>
      <c r="F48" s="35">
        <v>755</v>
      </c>
      <c r="G48" s="35">
        <v>795</v>
      </c>
      <c r="H48" s="35">
        <v>533</v>
      </c>
      <c r="I48" s="35">
        <v>693</v>
      </c>
      <c r="J48" s="35">
        <v>530</v>
      </c>
      <c r="K48" s="35">
        <v>384</v>
      </c>
      <c r="L48" s="35">
        <v>590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s="28" customFormat="1" ht="9.75">
      <c r="A49" s="1"/>
      <c r="B49" s="59"/>
      <c r="C49" s="60"/>
      <c r="D49" s="34"/>
      <c r="E49" s="62"/>
      <c r="F49" s="35">
        <v>1.1</v>
      </c>
      <c r="G49" s="36"/>
      <c r="H49" s="36"/>
      <c r="I49" s="36">
        <v>-1</v>
      </c>
      <c r="J49" s="36">
        <v>-1.6</v>
      </c>
      <c r="K49" s="36"/>
      <c r="L49" s="36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s="28" customFormat="1" ht="9.75">
      <c r="A50" s="1"/>
      <c r="B50" s="59"/>
      <c r="C50" s="60"/>
      <c r="D50" s="37" t="s">
        <v>186</v>
      </c>
      <c r="E50" s="63"/>
      <c r="F50" s="38">
        <f>SUM(F48)</f>
        <v>755</v>
      </c>
      <c r="G50" s="38">
        <f aca="true" t="shared" si="10" ref="G50:L50">SUM(G48+F50)</f>
        <v>1550</v>
      </c>
      <c r="H50" s="38">
        <f t="shared" si="10"/>
        <v>2083</v>
      </c>
      <c r="I50" s="38">
        <f t="shared" si="10"/>
        <v>2776</v>
      </c>
      <c r="J50" s="38">
        <f t="shared" si="10"/>
        <v>3306</v>
      </c>
      <c r="K50" s="38">
        <f t="shared" si="10"/>
        <v>3690</v>
      </c>
      <c r="L50" s="38">
        <f t="shared" si="10"/>
        <v>4280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:30" s="28" customFormat="1" ht="9.75">
      <c r="A51" s="1"/>
      <c r="B51" s="59">
        <v>12</v>
      </c>
      <c r="C51" s="60">
        <v>75</v>
      </c>
      <c r="D51" s="31" t="s">
        <v>40</v>
      </c>
      <c r="E51" s="61">
        <f>SUM(L54)</f>
        <v>4257</v>
      </c>
      <c r="F51" s="32">
        <v>15.56</v>
      </c>
      <c r="G51" s="32">
        <v>1.56</v>
      </c>
      <c r="H51" s="32">
        <v>9.28</v>
      </c>
      <c r="I51" s="32">
        <v>27.43</v>
      </c>
      <c r="J51" s="32">
        <v>4.82</v>
      </c>
      <c r="K51" s="32">
        <v>23.01</v>
      </c>
      <c r="L51" s="32" t="s">
        <v>255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</row>
    <row r="52" spans="1:30" s="28" customFormat="1" ht="9.75">
      <c r="A52" s="1"/>
      <c r="B52" s="59"/>
      <c r="C52" s="60"/>
      <c r="D52" s="34" t="s">
        <v>196</v>
      </c>
      <c r="E52" s="62"/>
      <c r="F52" s="35">
        <v>769</v>
      </c>
      <c r="G52" s="35">
        <v>689</v>
      </c>
      <c r="H52" s="35">
        <v>482</v>
      </c>
      <c r="I52" s="35">
        <v>676</v>
      </c>
      <c r="J52" s="35">
        <v>511</v>
      </c>
      <c r="K52" s="35">
        <v>345</v>
      </c>
      <c r="L52" s="35">
        <v>785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:30" s="28" customFormat="1" ht="9.75">
      <c r="A53" s="1"/>
      <c r="B53" s="59"/>
      <c r="C53" s="60"/>
      <c r="D53" s="34"/>
      <c r="E53" s="62"/>
      <c r="F53" s="35">
        <v>1.1</v>
      </c>
      <c r="G53" s="36"/>
      <c r="H53" s="36"/>
      <c r="I53" s="36">
        <v>-1</v>
      </c>
      <c r="J53" s="36">
        <v>-0.9</v>
      </c>
      <c r="K53" s="36"/>
      <c r="L53" s="36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 s="28" customFormat="1" ht="9.75">
      <c r="A54" s="1"/>
      <c r="B54" s="59"/>
      <c r="C54" s="60"/>
      <c r="D54" s="37" t="s">
        <v>121</v>
      </c>
      <c r="E54" s="63"/>
      <c r="F54" s="38">
        <f>SUM(F52)</f>
        <v>769</v>
      </c>
      <c r="G54" s="38">
        <f aca="true" t="shared" si="11" ref="G54:L54">SUM(G52+F54)</f>
        <v>1458</v>
      </c>
      <c r="H54" s="38">
        <f t="shared" si="11"/>
        <v>1940</v>
      </c>
      <c r="I54" s="38">
        <f t="shared" si="11"/>
        <v>2616</v>
      </c>
      <c r="J54" s="38">
        <f t="shared" si="11"/>
        <v>3127</v>
      </c>
      <c r="K54" s="38">
        <f t="shared" si="11"/>
        <v>3472</v>
      </c>
      <c r="L54" s="38">
        <f t="shared" si="11"/>
        <v>4257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  <row r="55" spans="1:30" s="28" customFormat="1" ht="9.75">
      <c r="A55" s="1"/>
      <c r="B55" s="59">
        <v>13</v>
      </c>
      <c r="C55" s="60">
        <v>57</v>
      </c>
      <c r="D55" s="31" t="s">
        <v>170</v>
      </c>
      <c r="E55" s="61">
        <f>SUM(L58)</f>
        <v>4149</v>
      </c>
      <c r="F55" s="32">
        <v>15.61</v>
      </c>
      <c r="G55" s="32">
        <v>1.56</v>
      </c>
      <c r="H55" s="32">
        <v>8.64</v>
      </c>
      <c r="I55" s="32">
        <v>27.96</v>
      </c>
      <c r="J55" s="32">
        <v>4.87</v>
      </c>
      <c r="K55" s="32">
        <v>28.93</v>
      </c>
      <c r="L55" s="32" t="s">
        <v>247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1:30" s="28" customFormat="1" ht="9.75">
      <c r="A56" s="1"/>
      <c r="B56" s="59"/>
      <c r="C56" s="60"/>
      <c r="D56" s="34" t="s">
        <v>171</v>
      </c>
      <c r="E56" s="62"/>
      <c r="F56" s="35">
        <v>763</v>
      </c>
      <c r="G56" s="35">
        <v>689</v>
      </c>
      <c r="H56" s="35">
        <v>441</v>
      </c>
      <c r="I56" s="35">
        <v>634</v>
      </c>
      <c r="J56" s="35">
        <v>524</v>
      </c>
      <c r="K56" s="35">
        <v>456</v>
      </c>
      <c r="L56" s="35">
        <v>642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30" s="28" customFormat="1" ht="9.75">
      <c r="A57" s="1"/>
      <c r="B57" s="59"/>
      <c r="C57" s="60"/>
      <c r="D57" s="34"/>
      <c r="E57" s="62"/>
      <c r="F57" s="35">
        <v>2.8</v>
      </c>
      <c r="G57" s="36"/>
      <c r="H57" s="36"/>
      <c r="I57" s="36">
        <v>0.3</v>
      </c>
      <c r="J57" s="36">
        <v>0</v>
      </c>
      <c r="K57" s="36"/>
      <c r="L57" s="36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</row>
    <row r="58" spans="1:30" s="28" customFormat="1" ht="9.75">
      <c r="A58" s="1"/>
      <c r="B58" s="59"/>
      <c r="C58" s="60"/>
      <c r="D58" s="37" t="s">
        <v>121</v>
      </c>
      <c r="E58" s="63"/>
      <c r="F58" s="38">
        <f>SUM(F56)</f>
        <v>763</v>
      </c>
      <c r="G58" s="38">
        <f aca="true" t="shared" si="12" ref="G58:L58">SUM(G56+F58)</f>
        <v>1452</v>
      </c>
      <c r="H58" s="38">
        <f t="shared" si="12"/>
        <v>1893</v>
      </c>
      <c r="I58" s="38">
        <f t="shared" si="12"/>
        <v>2527</v>
      </c>
      <c r="J58" s="38">
        <f t="shared" si="12"/>
        <v>3051</v>
      </c>
      <c r="K58" s="38">
        <f t="shared" si="12"/>
        <v>3507</v>
      </c>
      <c r="L58" s="38">
        <f t="shared" si="12"/>
        <v>4149</v>
      </c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</row>
    <row r="59" spans="1:30" s="28" customFormat="1" ht="9.75">
      <c r="A59" s="1"/>
      <c r="B59" s="59">
        <v>14</v>
      </c>
      <c r="C59" s="60">
        <v>72</v>
      </c>
      <c r="D59" s="31" t="s">
        <v>190</v>
      </c>
      <c r="E59" s="61">
        <f>SUM(L62)</f>
        <v>4134</v>
      </c>
      <c r="F59" s="32">
        <v>16.23</v>
      </c>
      <c r="G59" s="32">
        <v>1.53</v>
      </c>
      <c r="H59" s="32">
        <v>9.32</v>
      </c>
      <c r="I59" s="32">
        <v>27.72</v>
      </c>
      <c r="J59" s="32">
        <v>4.81</v>
      </c>
      <c r="K59" s="32">
        <v>23.86</v>
      </c>
      <c r="L59" s="32" t="s">
        <v>253</v>
      </c>
      <c r="M59" s="27" t="s">
        <v>293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</row>
    <row r="60" spans="1:30" s="28" customFormat="1" ht="9.75">
      <c r="A60" s="1"/>
      <c r="B60" s="59"/>
      <c r="C60" s="60"/>
      <c r="D60" s="34" t="s">
        <v>35</v>
      </c>
      <c r="E60" s="62"/>
      <c r="F60" s="35">
        <v>686</v>
      </c>
      <c r="G60" s="35">
        <v>655</v>
      </c>
      <c r="H60" s="35">
        <v>485</v>
      </c>
      <c r="I60" s="35">
        <v>653</v>
      </c>
      <c r="J60" s="35">
        <v>508</v>
      </c>
      <c r="K60" s="35">
        <v>361</v>
      </c>
      <c r="L60" s="35">
        <v>786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1:30" s="28" customFormat="1" ht="9.75">
      <c r="A61" s="1"/>
      <c r="B61" s="59"/>
      <c r="C61" s="60"/>
      <c r="D61" s="34"/>
      <c r="E61" s="62"/>
      <c r="F61" s="35">
        <v>0.4</v>
      </c>
      <c r="G61" s="36"/>
      <c r="H61" s="36"/>
      <c r="I61" s="36">
        <v>-0.3</v>
      </c>
      <c r="J61" s="36">
        <v>-0.2</v>
      </c>
      <c r="K61" s="36"/>
      <c r="L61" s="36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</row>
    <row r="62" spans="1:30" s="28" customFormat="1" ht="9.75">
      <c r="A62" s="1"/>
      <c r="B62" s="59"/>
      <c r="C62" s="60"/>
      <c r="D62" s="37" t="s">
        <v>191</v>
      </c>
      <c r="E62" s="63"/>
      <c r="F62" s="38">
        <f>SUM(F60)</f>
        <v>686</v>
      </c>
      <c r="G62" s="38">
        <f aca="true" t="shared" si="13" ref="G62:L62">SUM(G60+F62)</f>
        <v>1341</v>
      </c>
      <c r="H62" s="38">
        <f t="shared" si="13"/>
        <v>1826</v>
      </c>
      <c r="I62" s="38">
        <f t="shared" si="13"/>
        <v>2479</v>
      </c>
      <c r="J62" s="38">
        <f t="shared" si="13"/>
        <v>2987</v>
      </c>
      <c r="K62" s="38">
        <f t="shared" si="13"/>
        <v>3348</v>
      </c>
      <c r="L62" s="38">
        <f t="shared" si="13"/>
        <v>4134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</row>
    <row r="63" spans="1:30" s="28" customFormat="1" ht="9.75">
      <c r="A63" s="1"/>
      <c r="B63" s="59">
        <v>15</v>
      </c>
      <c r="C63" s="60">
        <v>76</v>
      </c>
      <c r="D63" s="31" t="s">
        <v>197</v>
      </c>
      <c r="E63" s="61">
        <f>SUM(L66)</f>
        <v>3900</v>
      </c>
      <c r="F63" s="32">
        <v>16.05</v>
      </c>
      <c r="G63" s="32">
        <v>1.44</v>
      </c>
      <c r="H63" s="32">
        <v>8.49</v>
      </c>
      <c r="I63" s="32">
        <v>28.11</v>
      </c>
      <c r="J63" s="32">
        <v>4.8</v>
      </c>
      <c r="K63" s="32">
        <v>26.43</v>
      </c>
      <c r="L63" s="32" t="s">
        <v>256</v>
      </c>
      <c r="M63" s="27" t="s">
        <v>295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</row>
    <row r="64" spans="1:30" s="28" customFormat="1" ht="9.75">
      <c r="A64" s="1"/>
      <c r="B64" s="59"/>
      <c r="C64" s="60"/>
      <c r="D64" s="34" t="s">
        <v>198</v>
      </c>
      <c r="E64" s="62"/>
      <c r="F64" s="35">
        <v>708</v>
      </c>
      <c r="G64" s="35">
        <v>555</v>
      </c>
      <c r="H64" s="35">
        <v>431</v>
      </c>
      <c r="I64" s="35">
        <v>622</v>
      </c>
      <c r="J64" s="35">
        <v>506</v>
      </c>
      <c r="K64" s="35">
        <v>409</v>
      </c>
      <c r="L64" s="35">
        <v>669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</row>
    <row r="65" spans="1:30" s="28" customFormat="1" ht="9.75">
      <c r="A65" s="1"/>
      <c r="B65" s="59"/>
      <c r="C65" s="60"/>
      <c r="D65" s="34"/>
      <c r="E65" s="62"/>
      <c r="F65" s="35">
        <v>0.4</v>
      </c>
      <c r="G65" s="36"/>
      <c r="H65" s="36"/>
      <c r="I65" s="36">
        <v>-0.3</v>
      </c>
      <c r="J65" s="36">
        <v>0</v>
      </c>
      <c r="K65" s="36"/>
      <c r="L65" s="36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spans="1:30" s="28" customFormat="1" ht="9.75">
      <c r="A66" s="1"/>
      <c r="B66" s="59"/>
      <c r="C66" s="60"/>
      <c r="D66" s="37" t="s">
        <v>199</v>
      </c>
      <c r="E66" s="63"/>
      <c r="F66" s="38">
        <f>SUM(F64)</f>
        <v>708</v>
      </c>
      <c r="G66" s="38">
        <f aca="true" t="shared" si="14" ref="G66:L66">SUM(G64+F66)</f>
        <v>1263</v>
      </c>
      <c r="H66" s="38">
        <f t="shared" si="14"/>
        <v>1694</v>
      </c>
      <c r="I66" s="38">
        <f t="shared" si="14"/>
        <v>2316</v>
      </c>
      <c r="J66" s="38">
        <f t="shared" si="14"/>
        <v>2822</v>
      </c>
      <c r="K66" s="38">
        <f t="shared" si="14"/>
        <v>3231</v>
      </c>
      <c r="L66" s="38">
        <f t="shared" si="14"/>
        <v>3900</v>
      </c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</row>
    <row r="67" spans="1:30" s="28" customFormat="1" ht="9" customHeight="1">
      <c r="A67" s="1"/>
      <c r="B67" s="59">
        <v>16</v>
      </c>
      <c r="C67" s="60">
        <v>77</v>
      </c>
      <c r="D67" s="31" t="s">
        <v>202</v>
      </c>
      <c r="E67" s="61">
        <f>SUM(L70)</f>
        <v>3667</v>
      </c>
      <c r="F67" s="32">
        <v>16.5</v>
      </c>
      <c r="G67" s="32">
        <v>1.5</v>
      </c>
      <c r="H67" s="32">
        <v>7.67</v>
      </c>
      <c r="I67" s="32">
        <v>28.66</v>
      </c>
      <c r="J67" s="32">
        <v>4.53</v>
      </c>
      <c r="K67" s="32">
        <v>18.07</v>
      </c>
      <c r="L67" s="32" t="s">
        <v>258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1:30" s="28" customFormat="1" ht="9.75">
      <c r="A68" s="1"/>
      <c r="B68" s="59"/>
      <c r="C68" s="60"/>
      <c r="D68" s="34" t="s">
        <v>43</v>
      </c>
      <c r="E68" s="62"/>
      <c r="F68" s="35">
        <v>654</v>
      </c>
      <c r="G68" s="35">
        <v>621</v>
      </c>
      <c r="H68" s="35">
        <v>378</v>
      </c>
      <c r="I68" s="35">
        <v>580</v>
      </c>
      <c r="J68" s="35">
        <v>436</v>
      </c>
      <c r="K68" s="35">
        <v>253</v>
      </c>
      <c r="L68" s="35">
        <v>745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</row>
    <row r="69" spans="1:30" s="28" customFormat="1" ht="9.75">
      <c r="A69" s="1"/>
      <c r="B69" s="59"/>
      <c r="C69" s="60"/>
      <c r="D69" s="34"/>
      <c r="E69" s="62"/>
      <c r="F69" s="35">
        <v>1.1</v>
      </c>
      <c r="G69" s="36"/>
      <c r="H69" s="36"/>
      <c r="I69" s="36">
        <v>-0.3</v>
      </c>
      <c r="J69" s="36">
        <v>0</v>
      </c>
      <c r="K69" s="36"/>
      <c r="L69" s="36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</row>
    <row r="70" spans="1:30" s="28" customFormat="1" ht="10.5" customHeight="1">
      <c r="A70" s="1"/>
      <c r="B70" s="59"/>
      <c r="C70" s="60"/>
      <c r="D70" s="37" t="s">
        <v>132</v>
      </c>
      <c r="E70" s="63"/>
      <c r="F70" s="38">
        <f>SUM(F68)</f>
        <v>654</v>
      </c>
      <c r="G70" s="38">
        <f aca="true" t="shared" si="15" ref="G70:L70">SUM(G68+F70)</f>
        <v>1275</v>
      </c>
      <c r="H70" s="38">
        <f t="shared" si="15"/>
        <v>1653</v>
      </c>
      <c r="I70" s="38">
        <f t="shared" si="15"/>
        <v>2233</v>
      </c>
      <c r="J70" s="38">
        <f t="shared" si="15"/>
        <v>2669</v>
      </c>
      <c r="K70" s="38">
        <f t="shared" si="15"/>
        <v>2922</v>
      </c>
      <c r="L70" s="38">
        <f t="shared" si="15"/>
        <v>3667</v>
      </c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</row>
    <row r="71" spans="1:30" s="28" customFormat="1" ht="9.75">
      <c r="A71" s="1"/>
      <c r="B71" s="59">
        <v>17</v>
      </c>
      <c r="C71" s="60">
        <v>59</v>
      </c>
      <c r="D71" s="31" t="s">
        <v>174</v>
      </c>
      <c r="E71" s="61">
        <f>SUM(L74)</f>
        <v>3658</v>
      </c>
      <c r="F71" s="32">
        <v>18.99</v>
      </c>
      <c r="G71" s="32">
        <v>1.47</v>
      </c>
      <c r="H71" s="32">
        <v>8.56</v>
      </c>
      <c r="I71" s="32">
        <v>26.34</v>
      </c>
      <c r="J71" s="32">
        <v>4.8</v>
      </c>
      <c r="K71" s="32">
        <v>19.92</v>
      </c>
      <c r="L71" s="32" t="s">
        <v>249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2" spans="1:30" s="28" customFormat="1" ht="9.75">
      <c r="A72" s="1"/>
      <c r="B72" s="59"/>
      <c r="C72" s="60"/>
      <c r="D72" s="34" t="s">
        <v>45</v>
      </c>
      <c r="E72" s="62"/>
      <c r="F72" s="35">
        <v>391</v>
      </c>
      <c r="G72" s="35">
        <v>588</v>
      </c>
      <c r="H72" s="35">
        <v>436</v>
      </c>
      <c r="I72" s="35">
        <v>768</v>
      </c>
      <c r="J72" s="35">
        <v>506</v>
      </c>
      <c r="K72" s="35">
        <v>287</v>
      </c>
      <c r="L72" s="35">
        <v>682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</row>
    <row r="73" spans="1:30" s="28" customFormat="1" ht="9.75">
      <c r="A73" s="1"/>
      <c r="B73" s="59"/>
      <c r="C73" s="60"/>
      <c r="D73" s="34"/>
      <c r="E73" s="62"/>
      <c r="F73" s="35">
        <v>0.4</v>
      </c>
      <c r="G73" s="36"/>
      <c r="H73" s="36"/>
      <c r="I73" s="36">
        <v>-1</v>
      </c>
      <c r="J73" s="36">
        <v>-0.7</v>
      </c>
      <c r="K73" s="36"/>
      <c r="L73" s="36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</row>
    <row r="74" spans="1:30" s="28" customFormat="1" ht="9.75">
      <c r="A74" s="1"/>
      <c r="B74" s="59"/>
      <c r="C74" s="60"/>
      <c r="D74" s="37" t="s">
        <v>132</v>
      </c>
      <c r="E74" s="63"/>
      <c r="F74" s="38">
        <f>SUM(F72)</f>
        <v>391</v>
      </c>
      <c r="G74" s="38">
        <f aca="true" t="shared" si="16" ref="G74:L74">SUM(G72+F74)</f>
        <v>979</v>
      </c>
      <c r="H74" s="38">
        <f t="shared" si="16"/>
        <v>1415</v>
      </c>
      <c r="I74" s="38">
        <f t="shared" si="16"/>
        <v>2183</v>
      </c>
      <c r="J74" s="38">
        <f t="shared" si="16"/>
        <v>2689</v>
      </c>
      <c r="K74" s="38">
        <f t="shared" si="16"/>
        <v>2976</v>
      </c>
      <c r="L74" s="38">
        <f t="shared" si="16"/>
        <v>3658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</row>
    <row r="75" spans="1:30" s="28" customFormat="1" ht="9.75">
      <c r="A75" s="1"/>
      <c r="B75" s="59">
        <v>18</v>
      </c>
      <c r="C75" s="60">
        <v>78</v>
      </c>
      <c r="D75" s="31" t="s">
        <v>200</v>
      </c>
      <c r="E75" s="61">
        <f>SUM(L78)</f>
        <v>3512</v>
      </c>
      <c r="F75" s="32">
        <v>18.75</v>
      </c>
      <c r="G75" s="32">
        <v>1.44</v>
      </c>
      <c r="H75" s="32">
        <v>9.92</v>
      </c>
      <c r="I75" s="32">
        <v>28.13</v>
      </c>
      <c r="J75" s="32">
        <v>4.53</v>
      </c>
      <c r="K75" s="32">
        <v>23.65</v>
      </c>
      <c r="L75" s="32" t="s">
        <v>257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</row>
    <row r="76" spans="1:30" s="28" customFormat="1" ht="9.75">
      <c r="A76" s="1"/>
      <c r="B76" s="59"/>
      <c r="C76" s="60"/>
      <c r="D76" s="34" t="s">
        <v>95</v>
      </c>
      <c r="E76" s="62"/>
      <c r="F76" s="35">
        <v>414</v>
      </c>
      <c r="G76" s="35">
        <v>555</v>
      </c>
      <c r="H76" s="35">
        <v>524</v>
      </c>
      <c r="I76" s="35">
        <v>621</v>
      </c>
      <c r="J76" s="35">
        <v>436</v>
      </c>
      <c r="K76" s="35">
        <v>357</v>
      </c>
      <c r="L76" s="35">
        <v>605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</row>
    <row r="77" spans="1:30" s="28" customFormat="1" ht="9.75">
      <c r="A77" s="1"/>
      <c r="B77" s="59"/>
      <c r="C77" s="60"/>
      <c r="D77" s="34"/>
      <c r="E77" s="62"/>
      <c r="F77" s="35">
        <v>0.4</v>
      </c>
      <c r="G77" s="36"/>
      <c r="H77" s="36"/>
      <c r="I77" s="36">
        <v>-0.3</v>
      </c>
      <c r="J77" s="36">
        <v>0.4</v>
      </c>
      <c r="K77" s="36"/>
      <c r="L77" s="36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</row>
    <row r="78" spans="1:30" s="28" customFormat="1" ht="9.75">
      <c r="A78" s="1"/>
      <c r="B78" s="59"/>
      <c r="C78" s="60"/>
      <c r="D78" s="37" t="s">
        <v>201</v>
      </c>
      <c r="E78" s="63"/>
      <c r="F78" s="38">
        <f>SUM(F76)</f>
        <v>414</v>
      </c>
      <c r="G78" s="38">
        <f aca="true" t="shared" si="17" ref="G78:L78">SUM(G76+F78)</f>
        <v>969</v>
      </c>
      <c r="H78" s="38">
        <f t="shared" si="17"/>
        <v>1493</v>
      </c>
      <c r="I78" s="38">
        <f t="shared" si="17"/>
        <v>2114</v>
      </c>
      <c r="J78" s="38">
        <f t="shared" si="17"/>
        <v>2550</v>
      </c>
      <c r="K78" s="38">
        <f t="shared" si="17"/>
        <v>2907</v>
      </c>
      <c r="L78" s="38">
        <f t="shared" si="17"/>
        <v>3512</v>
      </c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</row>
    <row r="79" ht="12.75">
      <c r="E79" s="45"/>
    </row>
    <row r="80" spans="4:7" ht="9.75">
      <c r="D80" s="20" t="s">
        <v>298</v>
      </c>
      <c r="E80" s="53"/>
      <c r="F80" s="17"/>
      <c r="G80" s="54"/>
    </row>
    <row r="81" spans="4:7" ht="9.75">
      <c r="D81" s="21" t="s">
        <v>299</v>
      </c>
      <c r="E81" s="55"/>
      <c r="F81" s="56">
        <f>SUM(E51,E55,E43)</f>
        <v>12736</v>
      </c>
      <c r="G81" s="57" t="s">
        <v>300</v>
      </c>
    </row>
    <row r="82" ht="12.75">
      <c r="E82" s="45"/>
    </row>
    <row r="83" ht="12.75">
      <c r="E83" s="45"/>
    </row>
    <row r="84" ht="12.75">
      <c r="E84" s="45"/>
    </row>
    <row r="85" ht="12.75">
      <c r="E85" s="45"/>
    </row>
    <row r="86" ht="12.75">
      <c r="E86" s="45"/>
    </row>
    <row r="87" ht="12.75">
      <c r="E87" s="45"/>
    </row>
    <row r="88" ht="12.75">
      <c r="E88" s="45"/>
    </row>
    <row r="89" ht="12.75">
      <c r="E89" s="45"/>
    </row>
    <row r="90" ht="12.75">
      <c r="E90" s="45"/>
    </row>
    <row r="91" ht="12.75">
      <c r="E91" s="45"/>
    </row>
    <row r="92" ht="12.75">
      <c r="E92" s="45"/>
    </row>
    <row r="93" ht="12.75">
      <c r="E93" s="45"/>
    </row>
    <row r="94" ht="12.75">
      <c r="E94" s="45"/>
    </row>
    <row r="95" ht="12.75">
      <c r="E95" s="45"/>
    </row>
    <row r="96" ht="12.75">
      <c r="E96" s="45"/>
    </row>
    <row r="97" ht="12.75">
      <c r="E97" s="45"/>
    </row>
    <row r="98" ht="12.75">
      <c r="E98" s="45"/>
    </row>
    <row r="99" ht="12.75">
      <c r="E99" s="45"/>
    </row>
    <row r="100" ht="12.75">
      <c r="E100" s="45"/>
    </row>
    <row r="101" ht="12.75">
      <c r="E101" s="45"/>
    </row>
    <row r="102" ht="12.75">
      <c r="E102" s="45"/>
    </row>
    <row r="103" ht="12.75">
      <c r="E103" s="45"/>
    </row>
    <row r="104" ht="12.75">
      <c r="E104" s="45"/>
    </row>
    <row r="105" ht="12.75">
      <c r="E105" s="45"/>
    </row>
    <row r="106" ht="12.75">
      <c r="E106" s="45"/>
    </row>
    <row r="107" ht="12.75">
      <c r="E107" s="45"/>
    </row>
    <row r="108" ht="12.75">
      <c r="E108" s="45"/>
    </row>
    <row r="109" ht="12.75">
      <c r="E109" s="45"/>
    </row>
    <row r="110" ht="12.75">
      <c r="E110" s="45"/>
    </row>
    <row r="111" ht="12.75">
      <c r="E111" s="45"/>
    </row>
    <row r="112" ht="12.75">
      <c r="E112" s="45"/>
    </row>
    <row r="113" ht="12.75">
      <c r="E113" s="45"/>
    </row>
    <row r="114" ht="12.75">
      <c r="E114" s="45"/>
    </row>
    <row r="115" ht="12.75">
      <c r="E115" s="45"/>
    </row>
    <row r="116" ht="12.75">
      <c r="E116" s="45"/>
    </row>
    <row r="117" ht="12.75">
      <c r="E117" s="45"/>
    </row>
    <row r="118" ht="12.75">
      <c r="E118" s="45"/>
    </row>
    <row r="119" ht="12.75">
      <c r="E119" s="45"/>
    </row>
    <row r="120" ht="12.75">
      <c r="E120" s="45"/>
    </row>
    <row r="121" ht="12.75">
      <c r="E121" s="45"/>
    </row>
    <row r="122" ht="12.75">
      <c r="E122" s="45"/>
    </row>
    <row r="123" ht="12.75">
      <c r="E123" s="45"/>
    </row>
    <row r="124" ht="12.75">
      <c r="E124" s="45"/>
    </row>
    <row r="125" ht="12.75">
      <c r="E125" s="45"/>
    </row>
    <row r="126" ht="12.75">
      <c r="E126" s="45"/>
    </row>
    <row r="127" ht="12.75">
      <c r="E127" s="45"/>
    </row>
    <row r="128" ht="12.75">
      <c r="E128" s="45"/>
    </row>
    <row r="129" ht="12.75">
      <c r="E129" s="45"/>
    </row>
    <row r="130" ht="12.75">
      <c r="E130" s="45"/>
    </row>
    <row r="131" ht="12.75">
      <c r="E131" s="45"/>
    </row>
    <row r="132" ht="12.75">
      <c r="E132" s="45"/>
    </row>
    <row r="133" ht="12.75">
      <c r="E133" s="45"/>
    </row>
    <row r="134" ht="12.75">
      <c r="E134" s="45"/>
    </row>
    <row r="135" ht="12.75">
      <c r="E135" s="45"/>
    </row>
    <row r="136" ht="12.75">
      <c r="E136" s="45"/>
    </row>
    <row r="137" ht="12.75">
      <c r="E137" s="45"/>
    </row>
    <row r="138" ht="12.75">
      <c r="E138" s="45"/>
    </row>
    <row r="139" ht="12.75">
      <c r="E139" s="45"/>
    </row>
    <row r="140" ht="12.75">
      <c r="E140" s="45"/>
    </row>
    <row r="141" ht="12.75">
      <c r="E141" s="45"/>
    </row>
    <row r="142" ht="12.75">
      <c r="E142" s="45"/>
    </row>
    <row r="143" ht="12.75">
      <c r="E143" s="45"/>
    </row>
    <row r="144" ht="12.75">
      <c r="E144" s="45"/>
    </row>
    <row r="145" ht="12.75">
      <c r="E145" s="45"/>
    </row>
    <row r="146" ht="12.75">
      <c r="E146" s="45"/>
    </row>
    <row r="147" ht="12.75">
      <c r="E147" s="45"/>
    </row>
    <row r="148" ht="12.75">
      <c r="E148" s="45"/>
    </row>
    <row r="149" ht="12.75">
      <c r="E149" s="45"/>
    </row>
    <row r="150" ht="12.75">
      <c r="E150" s="45"/>
    </row>
    <row r="151" ht="12.75">
      <c r="E151" s="45"/>
    </row>
    <row r="152" ht="12.75">
      <c r="E152" s="45"/>
    </row>
    <row r="153" ht="12.75">
      <c r="E153" s="45"/>
    </row>
    <row r="154" ht="12.75">
      <c r="E154" s="45"/>
    </row>
    <row r="155" ht="12.75">
      <c r="E155" s="45"/>
    </row>
    <row r="156" ht="12.75">
      <c r="E156" s="45"/>
    </row>
    <row r="157" ht="12.75">
      <c r="E157" s="45"/>
    </row>
    <row r="158" ht="12.75">
      <c r="E158" s="45"/>
    </row>
    <row r="159" ht="12.75">
      <c r="E159" s="45"/>
    </row>
    <row r="160" ht="12.75">
      <c r="E160" s="45"/>
    </row>
    <row r="161" ht="12.75">
      <c r="E161" s="45"/>
    </row>
    <row r="162" ht="12.75">
      <c r="E162" s="45"/>
    </row>
    <row r="163" ht="12.75">
      <c r="E163" s="45"/>
    </row>
    <row r="164" ht="12.75">
      <c r="E164" s="45"/>
    </row>
    <row r="165" ht="12.75">
      <c r="E165" s="45"/>
    </row>
    <row r="166" ht="12.75">
      <c r="E166" s="45"/>
    </row>
    <row r="167" ht="12.75">
      <c r="E167" s="45"/>
    </row>
    <row r="168" ht="12.75">
      <c r="E168" s="45"/>
    </row>
    <row r="169" ht="12.75">
      <c r="E169" s="45"/>
    </row>
    <row r="170" ht="12.75">
      <c r="E170" s="45"/>
    </row>
    <row r="171" ht="12.75">
      <c r="E171" s="45"/>
    </row>
    <row r="172" ht="12.75">
      <c r="E172" s="45"/>
    </row>
    <row r="173" ht="12.75">
      <c r="E173" s="45"/>
    </row>
    <row r="174" ht="12.75">
      <c r="E174" s="45"/>
    </row>
    <row r="175" ht="12.75">
      <c r="E175" s="45"/>
    </row>
    <row r="176" ht="12.75">
      <c r="E176" s="45"/>
    </row>
    <row r="177" ht="12.75">
      <c r="E177" s="45"/>
    </row>
    <row r="178" ht="12.75">
      <c r="E178" s="45"/>
    </row>
    <row r="179" ht="12.75">
      <c r="E179" s="45"/>
    </row>
    <row r="180" ht="12.75">
      <c r="E180" s="45"/>
    </row>
    <row r="181" ht="12.75">
      <c r="E181" s="45"/>
    </row>
    <row r="182" ht="12.75">
      <c r="E182" s="45"/>
    </row>
    <row r="183" ht="12.75">
      <c r="E183" s="45"/>
    </row>
    <row r="184" ht="12.75">
      <c r="E184" s="45"/>
    </row>
    <row r="185" ht="12.75">
      <c r="E185" s="45"/>
    </row>
    <row r="186" ht="12.75">
      <c r="E186" s="45"/>
    </row>
    <row r="187" ht="12.75">
      <c r="E187" s="45"/>
    </row>
    <row r="188" ht="12.75">
      <c r="E188" s="45"/>
    </row>
    <row r="189" ht="12.75">
      <c r="E189" s="45"/>
    </row>
    <row r="190" ht="12.75">
      <c r="E190" s="45"/>
    </row>
    <row r="191" ht="12.75">
      <c r="E191" s="45"/>
    </row>
    <row r="192" ht="12.75">
      <c r="E192" s="45"/>
    </row>
    <row r="193" ht="12.75">
      <c r="E193" s="45"/>
    </row>
    <row r="194" ht="12.75">
      <c r="E194" s="45"/>
    </row>
    <row r="195" ht="12.75">
      <c r="E195" s="45"/>
    </row>
    <row r="196" ht="12.75">
      <c r="E196" s="45"/>
    </row>
    <row r="197" ht="12.75">
      <c r="E197" s="45"/>
    </row>
    <row r="198" ht="12.75">
      <c r="E198" s="45"/>
    </row>
    <row r="199" ht="12.75">
      <c r="E199" s="45"/>
    </row>
    <row r="200" ht="12.75">
      <c r="E200" s="45"/>
    </row>
    <row r="201" ht="12.75">
      <c r="E201" s="45"/>
    </row>
    <row r="202" ht="12.75">
      <c r="E202" s="45"/>
    </row>
    <row r="203" ht="12.75">
      <c r="E203" s="45"/>
    </row>
    <row r="204" ht="12.75">
      <c r="E204" s="45"/>
    </row>
    <row r="205" ht="12.75">
      <c r="E205" s="45"/>
    </row>
    <row r="206" ht="12.75">
      <c r="E206" s="45"/>
    </row>
    <row r="207" ht="12.75">
      <c r="E207" s="45"/>
    </row>
    <row r="208" ht="12.75">
      <c r="E208" s="45"/>
    </row>
    <row r="209" ht="12.75">
      <c r="E209" s="45"/>
    </row>
    <row r="210" ht="12.75">
      <c r="E210" s="45"/>
    </row>
    <row r="211" ht="12.75">
      <c r="E211" s="45"/>
    </row>
    <row r="212" ht="12.75">
      <c r="E212" s="45"/>
    </row>
    <row r="213" ht="12.75">
      <c r="E213" s="45"/>
    </row>
    <row r="214" ht="12.75">
      <c r="E214" s="45"/>
    </row>
    <row r="215" ht="12.75">
      <c r="E215" s="45"/>
    </row>
    <row r="216" ht="12.75">
      <c r="E216" s="45"/>
    </row>
    <row r="217" ht="12.75">
      <c r="E217" s="45"/>
    </row>
    <row r="218" ht="12.75">
      <c r="E218" s="45"/>
    </row>
    <row r="219" ht="12.75">
      <c r="E219" s="45"/>
    </row>
    <row r="220" ht="12.75">
      <c r="E220" s="45"/>
    </row>
    <row r="221" ht="12.75">
      <c r="E221" s="45"/>
    </row>
    <row r="222" ht="12.75">
      <c r="E222" s="45"/>
    </row>
    <row r="223" ht="12.75">
      <c r="E223" s="45"/>
    </row>
    <row r="224" ht="12.75">
      <c r="E224" s="45"/>
    </row>
    <row r="225" ht="12.75">
      <c r="E225" s="45"/>
    </row>
    <row r="226" ht="12.75">
      <c r="E226" s="45"/>
    </row>
    <row r="227" ht="12.75">
      <c r="E227" s="45"/>
    </row>
    <row r="228" ht="12.75">
      <c r="E228" s="45"/>
    </row>
    <row r="229" ht="12.75">
      <c r="E229" s="45"/>
    </row>
    <row r="230" ht="12.75">
      <c r="E230" s="45"/>
    </row>
    <row r="231" ht="12.75">
      <c r="E231" s="45"/>
    </row>
    <row r="232" ht="12.75">
      <c r="E232" s="45"/>
    </row>
    <row r="233" ht="12.75">
      <c r="E233" s="45"/>
    </row>
    <row r="234" ht="12.75">
      <c r="E234" s="45"/>
    </row>
    <row r="235" ht="12.75">
      <c r="E235" s="45"/>
    </row>
    <row r="236" ht="12.75">
      <c r="E236" s="45"/>
    </row>
    <row r="237" ht="12.75">
      <c r="E237" s="45"/>
    </row>
    <row r="238" ht="12.75">
      <c r="E238" s="45"/>
    </row>
    <row r="239" ht="12.75">
      <c r="E239" s="45"/>
    </row>
    <row r="240" ht="12.75">
      <c r="E240" s="45"/>
    </row>
    <row r="241" ht="12.75">
      <c r="E241" s="45"/>
    </row>
    <row r="242" ht="12.75">
      <c r="E242" s="45"/>
    </row>
    <row r="243" ht="12.75">
      <c r="E243" s="45"/>
    </row>
    <row r="244" ht="12.75">
      <c r="E244" s="45"/>
    </row>
    <row r="245" ht="12.75">
      <c r="E245" s="45"/>
    </row>
    <row r="246" ht="12.75">
      <c r="E246" s="45"/>
    </row>
    <row r="247" ht="12.75">
      <c r="E247" s="45"/>
    </row>
    <row r="248" ht="12.75">
      <c r="E248" s="45"/>
    </row>
    <row r="249" ht="12.75">
      <c r="E249" s="45"/>
    </row>
    <row r="250" ht="12.75">
      <c r="E250" s="45"/>
    </row>
    <row r="251" ht="12.75">
      <c r="E251" s="45"/>
    </row>
    <row r="252" ht="12.75">
      <c r="E252" s="45"/>
    </row>
    <row r="253" ht="12.75">
      <c r="E253" s="45"/>
    </row>
    <row r="254" ht="12.75">
      <c r="E254" s="45"/>
    </row>
    <row r="255" ht="12.75">
      <c r="E255" s="45"/>
    </row>
    <row r="256" ht="12.75">
      <c r="E256" s="45"/>
    </row>
    <row r="257" ht="12.75">
      <c r="E257" s="45"/>
    </row>
    <row r="258" ht="12.75">
      <c r="E258" s="45"/>
    </row>
    <row r="259" ht="12.75">
      <c r="E259" s="45"/>
    </row>
    <row r="260" ht="12.75">
      <c r="E260" s="45"/>
    </row>
    <row r="261" ht="12.75">
      <c r="E261" s="45"/>
    </row>
    <row r="262" ht="12.75">
      <c r="E262" s="45"/>
    </row>
    <row r="263" ht="12.75">
      <c r="E263" s="45"/>
    </row>
    <row r="264" ht="12.75">
      <c r="E264" s="45"/>
    </row>
    <row r="265" ht="12.75">
      <c r="E265" s="45"/>
    </row>
    <row r="266" ht="12.75">
      <c r="E266" s="45"/>
    </row>
    <row r="267" ht="12.75">
      <c r="E267" s="45"/>
    </row>
    <row r="268" ht="12.75">
      <c r="E268" s="45"/>
    </row>
    <row r="269" ht="12.75">
      <c r="E269" s="45"/>
    </row>
    <row r="270" ht="12.75">
      <c r="E270" s="45"/>
    </row>
    <row r="271" ht="12.75">
      <c r="E271" s="45"/>
    </row>
    <row r="272" ht="12.75">
      <c r="E272" s="45"/>
    </row>
    <row r="273" ht="12.75">
      <c r="E273" s="45"/>
    </row>
    <row r="274" ht="12.75">
      <c r="E274" s="45"/>
    </row>
    <row r="275" ht="12.75">
      <c r="E275" s="45"/>
    </row>
    <row r="276" ht="12.75">
      <c r="E276" s="45"/>
    </row>
    <row r="277" ht="12.75">
      <c r="E277" s="45"/>
    </row>
    <row r="278" ht="12.75">
      <c r="E278" s="45"/>
    </row>
    <row r="279" ht="12.75">
      <c r="E279" s="45"/>
    </row>
    <row r="280" ht="12.75">
      <c r="E280" s="45"/>
    </row>
    <row r="281" ht="12.75">
      <c r="E281" s="45"/>
    </row>
    <row r="282" ht="12.75">
      <c r="E282" s="45"/>
    </row>
    <row r="283" ht="12.75">
      <c r="E283" s="45"/>
    </row>
    <row r="284" ht="12.75">
      <c r="E284" s="45"/>
    </row>
    <row r="285" ht="12.75">
      <c r="E285" s="45"/>
    </row>
    <row r="286" ht="12.75">
      <c r="E286" s="45"/>
    </row>
    <row r="287" ht="12.75">
      <c r="E287" s="45"/>
    </row>
    <row r="288" ht="12.75">
      <c r="E288" s="45"/>
    </row>
    <row r="289" ht="12.75">
      <c r="E289" s="45"/>
    </row>
    <row r="290" ht="12.75">
      <c r="E290" s="45"/>
    </row>
    <row r="291" ht="12.75">
      <c r="E291" s="45"/>
    </row>
    <row r="292" ht="12.75">
      <c r="E292" s="45"/>
    </row>
    <row r="293" ht="12.75">
      <c r="E293" s="45"/>
    </row>
    <row r="294" ht="12.75">
      <c r="E294" s="45"/>
    </row>
    <row r="295" ht="12.75">
      <c r="E295" s="45"/>
    </row>
    <row r="296" ht="12.75">
      <c r="E296" s="45"/>
    </row>
    <row r="297" ht="12.75">
      <c r="E297" s="45"/>
    </row>
    <row r="298" ht="12.75">
      <c r="E298" s="45"/>
    </row>
    <row r="299" ht="12.75">
      <c r="E299" s="45"/>
    </row>
    <row r="300" ht="12.75">
      <c r="E300" s="45"/>
    </row>
    <row r="301" ht="12.75">
      <c r="E301" s="45"/>
    </row>
    <row r="302" ht="12.75">
      <c r="E302" s="45"/>
    </row>
    <row r="303" ht="12.75">
      <c r="E303" s="45"/>
    </row>
    <row r="304" ht="12.75">
      <c r="E304" s="45"/>
    </row>
    <row r="305" ht="12.75">
      <c r="E305" s="45"/>
    </row>
    <row r="306" ht="12.75">
      <c r="E306" s="45"/>
    </row>
    <row r="307" ht="12.75">
      <c r="E307" s="45"/>
    </row>
    <row r="308" ht="12.75">
      <c r="E308" s="45"/>
    </row>
    <row r="309" ht="12.75">
      <c r="E309" s="45"/>
    </row>
    <row r="310" ht="12.75">
      <c r="E310" s="45"/>
    </row>
    <row r="311" ht="12.75">
      <c r="E311" s="45"/>
    </row>
    <row r="312" ht="12.75">
      <c r="E312" s="45"/>
    </row>
    <row r="313" ht="12.75">
      <c r="E313" s="45"/>
    </row>
    <row r="314" ht="12.75">
      <c r="E314" s="45"/>
    </row>
    <row r="315" ht="12.75">
      <c r="E315" s="45"/>
    </row>
    <row r="316" ht="12.75">
      <c r="E316" s="45"/>
    </row>
    <row r="317" ht="12.75">
      <c r="E317" s="45"/>
    </row>
    <row r="318" ht="12.75">
      <c r="E318" s="45"/>
    </row>
    <row r="319" ht="12.75">
      <c r="E319" s="45"/>
    </row>
    <row r="320" ht="12.75">
      <c r="E320" s="45"/>
    </row>
    <row r="321" ht="12.75">
      <c r="E321" s="45"/>
    </row>
    <row r="322" ht="12.75">
      <c r="E322" s="45"/>
    </row>
    <row r="323" ht="12.75">
      <c r="E323" s="45"/>
    </row>
    <row r="324" ht="12.75">
      <c r="E324" s="45"/>
    </row>
    <row r="325" ht="12.75">
      <c r="E325" s="45"/>
    </row>
    <row r="326" ht="12.75">
      <c r="E326" s="45"/>
    </row>
    <row r="327" ht="12.75">
      <c r="E327" s="45"/>
    </row>
    <row r="328" ht="12.75">
      <c r="E328" s="45"/>
    </row>
    <row r="329" ht="12.75">
      <c r="E329" s="45"/>
    </row>
    <row r="330" ht="12.75">
      <c r="E330" s="45"/>
    </row>
    <row r="331" ht="12.75">
      <c r="E331" s="45"/>
    </row>
    <row r="332" ht="12.75">
      <c r="E332" s="45"/>
    </row>
    <row r="333" ht="12.75">
      <c r="E333" s="45"/>
    </row>
    <row r="334" ht="12.75">
      <c r="E334" s="45"/>
    </row>
    <row r="335" ht="12.75">
      <c r="E335" s="45"/>
    </row>
    <row r="336" ht="12.75">
      <c r="E336" s="45"/>
    </row>
    <row r="337" ht="12.75">
      <c r="E337" s="45"/>
    </row>
    <row r="338" ht="12.75">
      <c r="E338" s="45"/>
    </row>
    <row r="339" ht="12.75">
      <c r="E339" s="45"/>
    </row>
    <row r="340" ht="12.75">
      <c r="E340" s="45"/>
    </row>
    <row r="341" ht="12.75">
      <c r="E341" s="45"/>
    </row>
    <row r="342" ht="12.75">
      <c r="E342" s="45"/>
    </row>
    <row r="343" ht="12.75">
      <c r="E343" s="45"/>
    </row>
    <row r="344" ht="12.75">
      <c r="E344" s="45"/>
    </row>
    <row r="345" ht="12.75">
      <c r="E345" s="45"/>
    </row>
    <row r="346" ht="12.75">
      <c r="E346" s="45"/>
    </row>
    <row r="347" ht="12.75">
      <c r="E347" s="45"/>
    </row>
    <row r="348" ht="12.75">
      <c r="E348" s="45"/>
    </row>
    <row r="349" ht="12.75">
      <c r="E349" s="45"/>
    </row>
    <row r="350" ht="12.75">
      <c r="E350" s="45"/>
    </row>
    <row r="351" ht="12.75">
      <c r="E351" s="45"/>
    </row>
    <row r="352" ht="12.75">
      <c r="E352" s="45"/>
    </row>
    <row r="353" ht="12.75">
      <c r="E353" s="45"/>
    </row>
    <row r="354" ht="12.75">
      <c r="E354" s="45"/>
    </row>
    <row r="355" ht="12.75">
      <c r="E355" s="45"/>
    </row>
    <row r="356" ht="12.75">
      <c r="E356" s="45"/>
    </row>
    <row r="357" ht="12.75">
      <c r="E357" s="45"/>
    </row>
    <row r="358" ht="12.75">
      <c r="E358" s="45"/>
    </row>
    <row r="359" ht="12.75">
      <c r="E359" s="45"/>
    </row>
    <row r="360" ht="12.75">
      <c r="E360" s="45"/>
    </row>
    <row r="361" ht="12.75">
      <c r="E361" s="45"/>
    </row>
    <row r="362" ht="12.75">
      <c r="E362" s="45"/>
    </row>
    <row r="363" ht="12.75">
      <c r="E363" s="45"/>
    </row>
    <row r="364" ht="12.75">
      <c r="E364" s="45"/>
    </row>
    <row r="365" ht="12.75">
      <c r="E365" s="45"/>
    </row>
    <row r="366" ht="12.75">
      <c r="E366" s="45"/>
    </row>
    <row r="367" ht="12.75">
      <c r="E367" s="45"/>
    </row>
    <row r="368" ht="12.75">
      <c r="E368" s="45"/>
    </row>
    <row r="369" ht="12.75">
      <c r="E369" s="45"/>
    </row>
    <row r="370" ht="12.75">
      <c r="E370" s="45"/>
    </row>
    <row r="371" ht="12.75">
      <c r="E371" s="45"/>
    </row>
    <row r="372" ht="12.75">
      <c r="E372" s="45"/>
    </row>
    <row r="373" ht="12.75">
      <c r="E373" s="45"/>
    </row>
    <row r="374" ht="12.75">
      <c r="E374" s="45"/>
    </row>
    <row r="375" ht="12.75">
      <c r="E375" s="45"/>
    </row>
    <row r="376" ht="12.75">
      <c r="E376" s="45"/>
    </row>
    <row r="377" ht="12.75">
      <c r="E377" s="45"/>
    </row>
    <row r="378" ht="12.75">
      <c r="E378" s="45"/>
    </row>
    <row r="379" ht="12.75">
      <c r="E379" s="45"/>
    </row>
    <row r="380" ht="12.75">
      <c r="E380" s="45"/>
    </row>
    <row r="381" ht="12.75">
      <c r="E381" s="45"/>
    </row>
    <row r="382" ht="12.75">
      <c r="E382" s="45"/>
    </row>
    <row r="383" ht="12.75">
      <c r="E383" s="45"/>
    </row>
    <row r="384" ht="12.75">
      <c r="E384" s="45"/>
    </row>
    <row r="385" ht="12.75">
      <c r="E385" s="45"/>
    </row>
    <row r="386" ht="12.75">
      <c r="E386" s="45"/>
    </row>
    <row r="387" ht="12.75">
      <c r="E387" s="45"/>
    </row>
    <row r="388" ht="12.75">
      <c r="E388" s="45"/>
    </row>
    <row r="389" ht="12.75">
      <c r="E389" s="45"/>
    </row>
    <row r="390" ht="12.75">
      <c r="E390" s="45"/>
    </row>
    <row r="391" ht="12.75">
      <c r="E391" s="45"/>
    </row>
    <row r="392" ht="12.75">
      <c r="E392" s="45"/>
    </row>
    <row r="393" ht="12.75">
      <c r="E393" s="45"/>
    </row>
    <row r="394" ht="12.75">
      <c r="E394" s="45"/>
    </row>
    <row r="395" ht="12.75">
      <c r="E395" s="45"/>
    </row>
    <row r="396" ht="12.75">
      <c r="E396" s="45"/>
    </row>
    <row r="397" ht="12.75">
      <c r="E397" s="45"/>
    </row>
    <row r="398" ht="12.75">
      <c r="E398" s="45"/>
    </row>
    <row r="399" ht="12.75">
      <c r="E399" s="45"/>
    </row>
    <row r="400" ht="12.75">
      <c r="E400" s="45"/>
    </row>
    <row r="401" ht="12.75">
      <c r="E401" s="45"/>
    </row>
    <row r="402" ht="12.75">
      <c r="E402" s="45"/>
    </row>
    <row r="403" ht="12.75">
      <c r="E403" s="45"/>
    </row>
    <row r="404" ht="12.75">
      <c r="E404" s="45"/>
    </row>
    <row r="405" ht="12.75">
      <c r="E405" s="45"/>
    </row>
    <row r="406" ht="12.75">
      <c r="E406" s="45"/>
    </row>
    <row r="407" ht="12.75">
      <c r="E407" s="45"/>
    </row>
    <row r="408" ht="12.75">
      <c r="E408" s="45"/>
    </row>
    <row r="409" ht="12.75">
      <c r="E409" s="45"/>
    </row>
    <row r="410" ht="12.75">
      <c r="E410" s="45"/>
    </row>
    <row r="411" ht="12.75">
      <c r="E411" s="45"/>
    </row>
    <row r="412" ht="12.75">
      <c r="E412" s="45"/>
    </row>
    <row r="413" ht="12.75">
      <c r="E413" s="45"/>
    </row>
    <row r="414" ht="12.75">
      <c r="E414" s="45"/>
    </row>
    <row r="415" ht="12.75">
      <c r="E415" s="45"/>
    </row>
    <row r="416" ht="12.75">
      <c r="E416" s="45"/>
    </row>
    <row r="417" ht="12.75">
      <c r="E417" s="45"/>
    </row>
    <row r="418" ht="12.75">
      <c r="E418" s="45"/>
    </row>
    <row r="419" ht="12.75">
      <c r="E419" s="45"/>
    </row>
    <row r="420" ht="12.75">
      <c r="E420" s="45"/>
    </row>
    <row r="421" ht="12.75">
      <c r="E421" s="45"/>
    </row>
    <row r="422" ht="12.75">
      <c r="E422" s="45"/>
    </row>
    <row r="423" ht="12.75">
      <c r="E423" s="45"/>
    </row>
    <row r="424" ht="12.75">
      <c r="E424" s="45"/>
    </row>
    <row r="425" ht="12.75">
      <c r="E425" s="45"/>
    </row>
    <row r="426" ht="12.75">
      <c r="E426" s="45"/>
    </row>
    <row r="427" ht="12.75">
      <c r="E427" s="45"/>
    </row>
    <row r="428" ht="12.75">
      <c r="E428" s="45"/>
    </row>
    <row r="429" ht="12.75">
      <c r="E429" s="45"/>
    </row>
    <row r="430" ht="12.75">
      <c r="E430" s="45"/>
    </row>
    <row r="431" ht="12.75">
      <c r="E431" s="45"/>
    </row>
    <row r="432" ht="12.75">
      <c r="E432" s="45"/>
    </row>
    <row r="433" ht="12.75">
      <c r="E433" s="45"/>
    </row>
    <row r="434" ht="12.75">
      <c r="E434" s="45"/>
    </row>
    <row r="435" ht="12.75">
      <c r="E435" s="45"/>
    </row>
    <row r="436" ht="12.75">
      <c r="E436" s="45"/>
    </row>
    <row r="437" ht="12.75">
      <c r="E437" s="45"/>
    </row>
    <row r="438" ht="12.75">
      <c r="E438" s="45"/>
    </row>
    <row r="439" ht="12.75">
      <c r="E439" s="45"/>
    </row>
    <row r="440" ht="12.75">
      <c r="E440" s="45"/>
    </row>
    <row r="441" ht="12.75">
      <c r="E441" s="45"/>
    </row>
    <row r="442" ht="12.75">
      <c r="E442" s="45"/>
    </row>
    <row r="443" ht="12.75">
      <c r="E443" s="45"/>
    </row>
    <row r="444" ht="12.75">
      <c r="E444" s="45"/>
    </row>
    <row r="445" ht="12.75">
      <c r="E445" s="45"/>
    </row>
    <row r="446" ht="12.75">
      <c r="E446" s="45"/>
    </row>
    <row r="447" ht="12.75">
      <c r="E447" s="45"/>
    </row>
    <row r="448" ht="12.75">
      <c r="E448" s="45"/>
    </row>
    <row r="449" ht="12.75">
      <c r="E449" s="45"/>
    </row>
    <row r="450" ht="12.75">
      <c r="E450" s="45"/>
    </row>
    <row r="451" ht="12.75">
      <c r="E451" s="45"/>
    </row>
    <row r="452" ht="12.75">
      <c r="E452" s="45"/>
    </row>
    <row r="453" ht="12.75">
      <c r="E453" s="45"/>
    </row>
    <row r="454" ht="12.75">
      <c r="E454" s="45"/>
    </row>
    <row r="455" ht="12.75">
      <c r="E455" s="45"/>
    </row>
    <row r="456" ht="12.75">
      <c r="E456" s="45"/>
    </row>
    <row r="457" ht="12.75">
      <c r="E457" s="45"/>
    </row>
    <row r="458" ht="12.75">
      <c r="E458" s="45"/>
    </row>
    <row r="459" ht="12.75">
      <c r="E459" s="45"/>
    </row>
    <row r="460" ht="12.75">
      <c r="E460" s="45"/>
    </row>
    <row r="461" ht="12.75">
      <c r="E461" s="45"/>
    </row>
    <row r="462" ht="12.75">
      <c r="E462" s="45"/>
    </row>
    <row r="463" ht="12.75">
      <c r="E463" s="45"/>
    </row>
    <row r="464" ht="12.75">
      <c r="E464" s="45"/>
    </row>
    <row r="465" ht="12.75">
      <c r="E465" s="45"/>
    </row>
    <row r="466" ht="12.75">
      <c r="E466" s="45"/>
    </row>
    <row r="467" ht="12.75">
      <c r="E467" s="45"/>
    </row>
    <row r="468" ht="12.75">
      <c r="E468" s="45"/>
    </row>
    <row r="469" ht="12.75">
      <c r="E469" s="45"/>
    </row>
    <row r="470" ht="12.75">
      <c r="E470" s="45"/>
    </row>
    <row r="471" ht="12.75">
      <c r="E471" s="45"/>
    </row>
    <row r="472" ht="12.75">
      <c r="E472" s="45"/>
    </row>
    <row r="473" ht="12.75">
      <c r="E473" s="45"/>
    </row>
    <row r="474" ht="12.75">
      <c r="E474" s="45"/>
    </row>
    <row r="475" ht="12.75">
      <c r="E475" s="45"/>
    </row>
    <row r="476" ht="12.75">
      <c r="E476" s="45"/>
    </row>
    <row r="477" ht="12.75">
      <c r="E477" s="45"/>
    </row>
    <row r="478" ht="12.75">
      <c r="E478" s="45"/>
    </row>
    <row r="479" ht="12.75">
      <c r="E479" s="45"/>
    </row>
    <row r="480" ht="12.75">
      <c r="E480" s="45"/>
    </row>
    <row r="481" ht="12.75">
      <c r="E481" s="45"/>
    </row>
    <row r="482" ht="12.75">
      <c r="E482" s="45"/>
    </row>
    <row r="483" ht="12.75">
      <c r="E483" s="45"/>
    </row>
    <row r="484" ht="12.75">
      <c r="E484" s="45"/>
    </row>
    <row r="485" ht="12.75">
      <c r="E485" s="45"/>
    </row>
    <row r="486" ht="12.75">
      <c r="E486" s="45"/>
    </row>
    <row r="487" ht="12.75">
      <c r="E487" s="45"/>
    </row>
    <row r="488" ht="12.75">
      <c r="E488" s="45"/>
    </row>
    <row r="489" ht="12.75">
      <c r="E489" s="45"/>
    </row>
    <row r="490" ht="12.75">
      <c r="E490" s="45"/>
    </row>
    <row r="491" ht="12.75">
      <c r="E491" s="45"/>
    </row>
    <row r="492" ht="12.75">
      <c r="E492" s="45"/>
    </row>
    <row r="493" ht="12.75">
      <c r="E493" s="45"/>
    </row>
    <row r="494" ht="12.75">
      <c r="E494" s="45"/>
    </row>
    <row r="495" ht="12.75">
      <c r="E495" s="45"/>
    </row>
    <row r="496" ht="12.75">
      <c r="E496" s="45"/>
    </row>
    <row r="497" ht="12.75">
      <c r="E497" s="45"/>
    </row>
    <row r="498" ht="12.75">
      <c r="E498" s="45"/>
    </row>
    <row r="499" ht="12.75">
      <c r="E499" s="45"/>
    </row>
    <row r="500" ht="12.75">
      <c r="E500" s="45"/>
    </row>
    <row r="501" ht="12.75">
      <c r="E501" s="45"/>
    </row>
    <row r="502" ht="12.75">
      <c r="E502" s="45"/>
    </row>
    <row r="503" ht="12.75">
      <c r="E503" s="45"/>
    </row>
    <row r="504" ht="12.75">
      <c r="E504" s="45"/>
    </row>
    <row r="505" ht="12.75">
      <c r="E505" s="45"/>
    </row>
    <row r="506" ht="12.75">
      <c r="E506" s="45"/>
    </row>
    <row r="507" ht="12.75">
      <c r="E507" s="45"/>
    </row>
    <row r="508" ht="12.75">
      <c r="E508" s="45"/>
    </row>
    <row r="509" ht="12.75">
      <c r="E509" s="45"/>
    </row>
    <row r="510" ht="12.75">
      <c r="E510" s="45"/>
    </row>
    <row r="511" ht="12.75">
      <c r="E511" s="45"/>
    </row>
    <row r="512" ht="12.75">
      <c r="E512" s="45"/>
    </row>
    <row r="513" ht="12.75">
      <c r="E513" s="45"/>
    </row>
    <row r="514" ht="12.75">
      <c r="E514" s="45"/>
    </row>
    <row r="515" ht="12.75">
      <c r="E515" s="45"/>
    </row>
    <row r="516" ht="12.75">
      <c r="E516" s="45"/>
    </row>
    <row r="517" ht="12.75">
      <c r="E517" s="45"/>
    </row>
    <row r="518" ht="12.75">
      <c r="E518" s="45"/>
    </row>
    <row r="519" ht="12.75">
      <c r="E519" s="45"/>
    </row>
    <row r="520" ht="12.75">
      <c r="E520" s="45"/>
    </row>
    <row r="521" ht="12.75">
      <c r="E521" s="45"/>
    </row>
    <row r="522" ht="12.75">
      <c r="E522" s="45"/>
    </row>
    <row r="523" ht="12.75">
      <c r="E523" s="45"/>
    </row>
    <row r="524" ht="12.75">
      <c r="E524" s="45"/>
    </row>
    <row r="525" ht="12.75">
      <c r="E525" s="45"/>
    </row>
    <row r="526" ht="12.75">
      <c r="E526" s="45"/>
    </row>
    <row r="527" ht="12.75">
      <c r="E527" s="45"/>
    </row>
    <row r="528" ht="12.75">
      <c r="E528" s="45"/>
    </row>
    <row r="529" ht="12.75">
      <c r="E529" s="45"/>
    </row>
    <row r="530" ht="12.75">
      <c r="E530" s="45"/>
    </row>
    <row r="531" ht="12.75">
      <c r="E531" s="45"/>
    </row>
    <row r="532" ht="12.75">
      <c r="E532" s="45"/>
    </row>
    <row r="533" ht="12.75">
      <c r="E533" s="45"/>
    </row>
    <row r="534" ht="12.75">
      <c r="E534" s="45"/>
    </row>
    <row r="535" ht="12.75">
      <c r="E535" s="45"/>
    </row>
    <row r="536" ht="12.75">
      <c r="E536" s="45"/>
    </row>
    <row r="537" ht="12.75">
      <c r="E537" s="45"/>
    </row>
    <row r="538" ht="12.75">
      <c r="E538" s="45"/>
    </row>
    <row r="539" ht="12.75">
      <c r="E539" s="45"/>
    </row>
    <row r="540" ht="12.75">
      <c r="E540" s="45"/>
    </row>
    <row r="541" ht="12.75">
      <c r="E541" s="45"/>
    </row>
    <row r="542" ht="12.75">
      <c r="E542" s="45"/>
    </row>
    <row r="543" ht="12.75">
      <c r="E543" s="45"/>
    </row>
    <row r="544" ht="12.75">
      <c r="E544" s="45"/>
    </row>
    <row r="545" ht="12.75">
      <c r="E545" s="45"/>
    </row>
    <row r="546" ht="12.75">
      <c r="E546" s="45"/>
    </row>
    <row r="547" ht="12.75">
      <c r="E547" s="45"/>
    </row>
    <row r="548" ht="12.75">
      <c r="E548" s="45"/>
    </row>
    <row r="549" ht="12.75">
      <c r="E549" s="45"/>
    </row>
    <row r="550" ht="12.75">
      <c r="E550" s="45"/>
    </row>
    <row r="551" ht="12.75">
      <c r="E551" s="45"/>
    </row>
    <row r="552" ht="12.75">
      <c r="E552" s="45"/>
    </row>
    <row r="553" ht="12.75">
      <c r="E553" s="45"/>
    </row>
    <row r="554" ht="12.75">
      <c r="E554" s="45"/>
    </row>
    <row r="555" ht="12.75">
      <c r="E555" s="45"/>
    </row>
    <row r="556" ht="12.75">
      <c r="E556" s="45"/>
    </row>
    <row r="557" ht="12.75">
      <c r="E557" s="45"/>
    </row>
    <row r="558" ht="12.75">
      <c r="E558" s="45"/>
    </row>
    <row r="559" ht="12.75">
      <c r="E559" s="45"/>
    </row>
    <row r="560" ht="12.75">
      <c r="E560" s="45"/>
    </row>
    <row r="561" ht="12.75">
      <c r="E561" s="45"/>
    </row>
    <row r="562" ht="12.75">
      <c r="E562" s="45"/>
    </row>
    <row r="563" ht="12.75">
      <c r="E563" s="45"/>
    </row>
    <row r="564" ht="12.75">
      <c r="E564" s="45"/>
    </row>
    <row r="565" ht="12.75">
      <c r="E565" s="45"/>
    </row>
    <row r="566" ht="12.75">
      <c r="E566" s="45"/>
    </row>
    <row r="567" ht="12.75">
      <c r="E567" s="45"/>
    </row>
    <row r="568" ht="12.75">
      <c r="E568" s="45"/>
    </row>
    <row r="569" ht="12.75">
      <c r="E569" s="45"/>
    </row>
    <row r="570" ht="12.75">
      <c r="E570" s="45"/>
    </row>
    <row r="571" ht="12.75">
      <c r="E571" s="45"/>
    </row>
    <row r="572" ht="12.75">
      <c r="E572" s="45"/>
    </row>
    <row r="573" ht="12.75">
      <c r="E573" s="45"/>
    </row>
    <row r="574" ht="12.75">
      <c r="E574" s="45"/>
    </row>
    <row r="575" ht="12.75">
      <c r="E575" s="45"/>
    </row>
    <row r="576" ht="12.75">
      <c r="E576" s="45"/>
    </row>
    <row r="577" ht="12.75">
      <c r="E577" s="45"/>
    </row>
    <row r="578" ht="12.75">
      <c r="E578" s="45"/>
    </row>
    <row r="579" ht="12.75">
      <c r="E579" s="45"/>
    </row>
    <row r="580" ht="12.75">
      <c r="E580" s="45"/>
    </row>
    <row r="581" ht="12.75">
      <c r="E581" s="45"/>
    </row>
    <row r="582" ht="12.75">
      <c r="E582" s="45"/>
    </row>
    <row r="583" ht="12.75">
      <c r="E583" s="45"/>
    </row>
    <row r="584" ht="12.75">
      <c r="E584" s="45"/>
    </row>
    <row r="585" ht="12.75">
      <c r="E585" s="45"/>
    </row>
    <row r="586" ht="12.75">
      <c r="E586" s="45"/>
    </row>
    <row r="587" ht="12.75">
      <c r="E587" s="45"/>
    </row>
    <row r="588" ht="12.75">
      <c r="E588" s="45"/>
    </row>
    <row r="589" ht="12.75">
      <c r="E589" s="45"/>
    </row>
    <row r="590" ht="12.75">
      <c r="E590" s="45"/>
    </row>
    <row r="591" ht="12.75">
      <c r="E591" s="45"/>
    </row>
    <row r="592" ht="12.75">
      <c r="E592" s="45"/>
    </row>
    <row r="593" ht="12.75">
      <c r="E593" s="45"/>
    </row>
    <row r="594" ht="12.75">
      <c r="E594" s="45"/>
    </row>
    <row r="595" ht="12.75">
      <c r="E595" s="45"/>
    </row>
    <row r="596" ht="12.75">
      <c r="E596" s="45"/>
    </row>
    <row r="597" ht="12.75">
      <c r="E597" s="45"/>
    </row>
    <row r="598" ht="12.75">
      <c r="E598" s="45"/>
    </row>
    <row r="599" ht="12.75">
      <c r="E599" s="45"/>
    </row>
    <row r="600" ht="12.75">
      <c r="E600" s="45"/>
    </row>
    <row r="601" ht="12.75">
      <c r="E601" s="45"/>
    </row>
    <row r="602" ht="12.75">
      <c r="E602" s="45"/>
    </row>
    <row r="603" ht="12.75">
      <c r="E603" s="45"/>
    </row>
    <row r="604" ht="12.75">
      <c r="E604" s="45"/>
    </row>
    <row r="605" ht="12.75">
      <c r="E605" s="45"/>
    </row>
    <row r="606" ht="12.75">
      <c r="E606" s="45"/>
    </row>
    <row r="607" ht="12.75">
      <c r="E607" s="45"/>
    </row>
    <row r="608" ht="12.75">
      <c r="E608" s="45"/>
    </row>
    <row r="609" ht="12.75">
      <c r="E609" s="45"/>
    </row>
    <row r="610" ht="12.75">
      <c r="E610" s="45"/>
    </row>
    <row r="611" ht="12.75">
      <c r="E611" s="45"/>
    </row>
    <row r="612" ht="12.75">
      <c r="E612" s="45"/>
    </row>
    <row r="613" ht="12.75">
      <c r="E613" s="45"/>
    </row>
    <row r="614" ht="12.75">
      <c r="E614" s="45"/>
    </row>
    <row r="615" ht="12.75">
      <c r="E615" s="45"/>
    </row>
    <row r="616" ht="12.75">
      <c r="E616" s="45"/>
    </row>
    <row r="617" ht="12.75">
      <c r="E617" s="45"/>
    </row>
    <row r="618" ht="12.75">
      <c r="E618" s="45"/>
    </row>
    <row r="619" ht="12.75">
      <c r="E619" s="45"/>
    </row>
    <row r="620" ht="12.75">
      <c r="E620" s="45"/>
    </row>
    <row r="621" ht="12.75">
      <c r="E621" s="45"/>
    </row>
    <row r="622" ht="12.75">
      <c r="E622" s="45"/>
    </row>
    <row r="623" ht="12.75">
      <c r="E623" s="45"/>
    </row>
    <row r="624" ht="12.75">
      <c r="E624" s="45"/>
    </row>
    <row r="625" ht="12.75">
      <c r="E625" s="45"/>
    </row>
    <row r="626" ht="12.75">
      <c r="E626" s="45"/>
    </row>
    <row r="627" ht="12.75">
      <c r="E627" s="45"/>
    </row>
    <row r="628" ht="12.75">
      <c r="E628" s="45"/>
    </row>
    <row r="629" ht="12.75">
      <c r="E629" s="45"/>
    </row>
    <row r="630" ht="12.75">
      <c r="E630" s="45"/>
    </row>
    <row r="631" ht="12.75">
      <c r="E631" s="45"/>
    </row>
    <row r="632" ht="12.75">
      <c r="E632" s="45"/>
    </row>
    <row r="633" ht="12.75">
      <c r="E633" s="45"/>
    </row>
    <row r="634" ht="12.75">
      <c r="E634" s="45"/>
    </row>
    <row r="635" ht="12.75">
      <c r="E635" s="45"/>
    </row>
    <row r="636" ht="12.75">
      <c r="E636" s="45"/>
    </row>
    <row r="637" ht="12.75">
      <c r="E637" s="45"/>
    </row>
    <row r="638" ht="12.75">
      <c r="E638" s="45"/>
    </row>
    <row r="639" ht="12.75">
      <c r="E639" s="45"/>
    </row>
    <row r="640" ht="12.75">
      <c r="E640" s="45"/>
    </row>
    <row r="641" ht="12.75">
      <c r="E641" s="45"/>
    </row>
    <row r="642" ht="12.75">
      <c r="E642" s="45"/>
    </row>
    <row r="643" ht="12.75">
      <c r="E643" s="45"/>
    </row>
    <row r="644" ht="12.75">
      <c r="E644" s="45"/>
    </row>
    <row r="645" ht="12.75">
      <c r="E645" s="45"/>
    </row>
    <row r="646" ht="12.75">
      <c r="E646" s="45"/>
    </row>
    <row r="647" ht="12.75">
      <c r="E647" s="45"/>
    </row>
    <row r="648" ht="12.75">
      <c r="E648" s="45"/>
    </row>
    <row r="649" ht="12.75">
      <c r="E649" s="45"/>
    </row>
    <row r="650" ht="12.75">
      <c r="E650" s="45"/>
    </row>
    <row r="651" ht="12.75">
      <c r="E651" s="45"/>
    </row>
    <row r="652" ht="12.75">
      <c r="E652" s="45"/>
    </row>
    <row r="653" ht="12.75">
      <c r="E653" s="45"/>
    </row>
    <row r="654" ht="12.75">
      <c r="E654" s="45"/>
    </row>
    <row r="655" ht="12.75">
      <c r="E655" s="45"/>
    </row>
    <row r="656" ht="12.75">
      <c r="E656" s="45"/>
    </row>
    <row r="657" ht="12.75">
      <c r="E657" s="45"/>
    </row>
    <row r="658" ht="12.75">
      <c r="E658" s="45"/>
    </row>
    <row r="659" ht="12.75">
      <c r="E659" s="45"/>
    </row>
    <row r="660" ht="12.75">
      <c r="E660" s="45"/>
    </row>
    <row r="661" ht="12.75">
      <c r="E661" s="45"/>
    </row>
    <row r="662" ht="12.75">
      <c r="E662" s="45"/>
    </row>
    <row r="663" ht="12.75">
      <c r="E663" s="45"/>
    </row>
    <row r="664" ht="12.75">
      <c r="E664" s="45"/>
    </row>
    <row r="665" ht="12.75">
      <c r="E665" s="45"/>
    </row>
    <row r="666" ht="12.75">
      <c r="E666" s="45"/>
    </row>
    <row r="667" ht="12.75">
      <c r="E667" s="45"/>
    </row>
    <row r="668" ht="12.75">
      <c r="E668" s="45"/>
    </row>
    <row r="669" ht="12.75">
      <c r="E669" s="45"/>
    </row>
    <row r="670" ht="12.75">
      <c r="E670" s="45"/>
    </row>
    <row r="671" ht="12.75">
      <c r="E671" s="45"/>
    </row>
    <row r="672" ht="12.75">
      <c r="E672" s="45"/>
    </row>
    <row r="673" ht="12.75">
      <c r="E673" s="45"/>
    </row>
    <row r="674" ht="12.75">
      <c r="E674" s="45"/>
    </row>
    <row r="675" ht="12.75">
      <c r="E675" s="45"/>
    </row>
    <row r="676" ht="12.75">
      <c r="E676" s="45"/>
    </row>
    <row r="677" ht="12.75">
      <c r="E677" s="45"/>
    </row>
    <row r="678" ht="12.75">
      <c r="E678" s="45"/>
    </row>
    <row r="679" ht="12.75">
      <c r="E679" s="45"/>
    </row>
    <row r="680" ht="12.75">
      <c r="E680" s="45"/>
    </row>
    <row r="681" ht="12.75">
      <c r="E681" s="45"/>
    </row>
    <row r="682" ht="12.75">
      <c r="E682" s="45"/>
    </row>
    <row r="683" ht="12.75">
      <c r="E683" s="45"/>
    </row>
    <row r="684" ht="12.75">
      <c r="E684" s="45"/>
    </row>
    <row r="685" ht="12.75">
      <c r="E685" s="45"/>
    </row>
    <row r="686" ht="12.75">
      <c r="E686" s="45"/>
    </row>
    <row r="687" ht="12.75">
      <c r="E687" s="45"/>
    </row>
    <row r="688" ht="12.75">
      <c r="E688" s="45"/>
    </row>
    <row r="689" ht="12.75">
      <c r="E689" s="45"/>
    </row>
    <row r="690" ht="12.75">
      <c r="E690" s="45"/>
    </row>
    <row r="691" ht="12.75">
      <c r="E691" s="45"/>
    </row>
    <row r="692" ht="12.75">
      <c r="E692" s="45"/>
    </row>
    <row r="693" ht="12.75">
      <c r="E693" s="45"/>
    </row>
    <row r="694" ht="12.75">
      <c r="E694" s="45"/>
    </row>
    <row r="695" ht="12.75">
      <c r="E695" s="45"/>
    </row>
    <row r="696" ht="12.75">
      <c r="E696" s="45"/>
    </row>
    <row r="697" ht="12.75">
      <c r="E697" s="45"/>
    </row>
    <row r="698" ht="12.75">
      <c r="E698" s="45"/>
    </row>
    <row r="699" ht="12.75">
      <c r="E699" s="45"/>
    </row>
    <row r="700" ht="12.75">
      <c r="E700" s="45"/>
    </row>
    <row r="701" ht="12.75">
      <c r="E701" s="45"/>
    </row>
    <row r="702" ht="12.75">
      <c r="E702" s="45"/>
    </row>
    <row r="703" ht="12.75">
      <c r="E703" s="45"/>
    </row>
    <row r="704" ht="12.75">
      <c r="E704" s="45"/>
    </row>
    <row r="705" ht="12.75">
      <c r="E705" s="45"/>
    </row>
    <row r="706" ht="12.75">
      <c r="E706" s="45"/>
    </row>
    <row r="707" ht="12.75">
      <c r="E707" s="45"/>
    </row>
    <row r="708" ht="12.75">
      <c r="E708" s="45"/>
    </row>
    <row r="709" ht="12.75">
      <c r="E709" s="45"/>
    </row>
    <row r="710" ht="12.75">
      <c r="E710" s="45"/>
    </row>
    <row r="711" ht="12.75">
      <c r="E711" s="45"/>
    </row>
    <row r="712" ht="12.75">
      <c r="E712" s="45"/>
    </row>
    <row r="713" ht="12.75">
      <c r="E713" s="45"/>
    </row>
    <row r="714" ht="12.75">
      <c r="E714" s="45"/>
    </row>
    <row r="715" ht="12.75">
      <c r="E715" s="45"/>
    </row>
    <row r="716" ht="12.75">
      <c r="E716" s="45"/>
    </row>
    <row r="717" ht="12.75">
      <c r="E717" s="45"/>
    </row>
    <row r="718" ht="12.75">
      <c r="E718" s="45"/>
    </row>
    <row r="719" ht="12.75">
      <c r="E719" s="45"/>
    </row>
    <row r="720" ht="12.75">
      <c r="E720" s="45"/>
    </row>
    <row r="721" ht="12.75">
      <c r="E721" s="45"/>
    </row>
    <row r="722" ht="12.75">
      <c r="E722" s="45"/>
    </row>
    <row r="723" ht="12.75">
      <c r="E723" s="45"/>
    </row>
    <row r="724" ht="12.75">
      <c r="E724" s="45"/>
    </row>
    <row r="725" ht="12.75">
      <c r="E725" s="45"/>
    </row>
    <row r="726" ht="12.75">
      <c r="E726" s="45"/>
    </row>
    <row r="727" ht="12.75">
      <c r="E727" s="45"/>
    </row>
    <row r="728" ht="12.75">
      <c r="E728" s="45"/>
    </row>
  </sheetData>
  <sheetProtection/>
  <mergeCells count="56">
    <mergeCell ref="B1:L1"/>
    <mergeCell ref="B2:L3"/>
    <mergeCell ref="B51:B54"/>
    <mergeCell ref="C51:C54"/>
    <mergeCell ref="E51:E54"/>
    <mergeCell ref="B31:B34"/>
    <mergeCell ref="C31:C34"/>
    <mergeCell ref="E31:E34"/>
    <mergeCell ref="B11:B14"/>
    <mergeCell ref="C11:C14"/>
    <mergeCell ref="B39:B42"/>
    <mergeCell ref="C39:C42"/>
    <mergeCell ref="E39:E42"/>
    <mergeCell ref="E11:E14"/>
    <mergeCell ref="B27:B30"/>
    <mergeCell ref="C27:C30"/>
    <mergeCell ref="E27:E30"/>
    <mergeCell ref="B15:B18"/>
    <mergeCell ref="C15:C18"/>
    <mergeCell ref="E15:E18"/>
    <mergeCell ref="B7:B10"/>
    <mergeCell ref="C7:C10"/>
    <mergeCell ref="E7:E10"/>
    <mergeCell ref="B35:B38"/>
    <mergeCell ref="C35:C38"/>
    <mergeCell ref="E35:E38"/>
    <mergeCell ref="B19:B22"/>
    <mergeCell ref="C19:C22"/>
    <mergeCell ref="E19:E22"/>
    <mergeCell ref="B23:B26"/>
    <mergeCell ref="C23:C26"/>
    <mergeCell ref="E23:E26"/>
    <mergeCell ref="B43:B46"/>
    <mergeCell ref="C43:C46"/>
    <mergeCell ref="E43:E46"/>
    <mergeCell ref="B71:B74"/>
    <mergeCell ref="C71:C74"/>
    <mergeCell ref="E71:E74"/>
    <mergeCell ref="B47:B50"/>
    <mergeCell ref="C47:C50"/>
    <mergeCell ref="E47:E50"/>
    <mergeCell ref="B59:B62"/>
    <mergeCell ref="B75:B78"/>
    <mergeCell ref="C75:C78"/>
    <mergeCell ref="E75:E78"/>
    <mergeCell ref="E55:E58"/>
    <mergeCell ref="B55:B58"/>
    <mergeCell ref="C55:C58"/>
    <mergeCell ref="C59:C62"/>
    <mergeCell ref="E59:E62"/>
    <mergeCell ref="B67:B70"/>
    <mergeCell ref="C67:C70"/>
    <mergeCell ref="E67:E70"/>
    <mergeCell ref="B63:B66"/>
    <mergeCell ref="C63:C66"/>
    <mergeCell ref="E63:E66"/>
  </mergeCells>
  <printOptions/>
  <pageMargins left="0.6692913385826772" right="0.5118110236220472" top="0.24" bottom="0.5" header="0.47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72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3.7109375" style="1" customWidth="1"/>
    <col min="4" max="4" width="14.140625" style="1" customWidth="1"/>
    <col min="5" max="5" width="7.421875" style="1" customWidth="1"/>
    <col min="6" max="12" width="5.7109375" style="2" customWidth="1"/>
    <col min="13" max="13" width="9.140625" style="1" customWidth="1"/>
    <col min="14" max="43" width="9.140625" style="2" customWidth="1"/>
    <col min="44" max="16384" width="9.140625" style="1" customWidth="1"/>
  </cols>
  <sheetData>
    <row r="1" spans="2:12" ht="17.25">
      <c r="B1" s="64" t="s">
        <v>15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ht="15" customHeight="1"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2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3:12" ht="15" customHeight="1" thickBot="1">
      <c r="C4" s="22"/>
      <c r="D4" s="22"/>
      <c r="E4" s="22"/>
      <c r="F4" s="22" t="s">
        <v>218</v>
      </c>
      <c r="G4" s="22"/>
      <c r="H4" s="22"/>
      <c r="I4" s="22"/>
      <c r="J4" s="22"/>
      <c r="K4" s="22"/>
      <c r="L4" s="22"/>
    </row>
    <row r="5" spans="2:12" ht="10.5" thickBot="1">
      <c r="B5" s="13" t="s">
        <v>0</v>
      </c>
      <c r="C5" s="14" t="s">
        <v>1</v>
      </c>
      <c r="D5" s="14" t="s">
        <v>2</v>
      </c>
      <c r="E5" s="14" t="s">
        <v>3</v>
      </c>
      <c r="F5" s="15" t="s">
        <v>203</v>
      </c>
      <c r="G5" s="15" t="s">
        <v>7</v>
      </c>
      <c r="H5" s="15" t="s">
        <v>6</v>
      </c>
      <c r="I5" s="15" t="s">
        <v>204</v>
      </c>
      <c r="J5" s="15" t="s">
        <v>5</v>
      </c>
      <c r="K5" s="15" t="s">
        <v>12</v>
      </c>
      <c r="L5" s="44" t="s">
        <v>205</v>
      </c>
    </row>
    <row r="6" spans="6:43" s="3" customFormat="1" ht="3" customHeight="1">
      <c r="F6" s="4"/>
      <c r="G6" s="4"/>
      <c r="H6" s="4"/>
      <c r="I6" s="4"/>
      <c r="J6" s="4"/>
      <c r="K6" s="4"/>
      <c r="L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2:13" ht="9.75">
      <c r="B7" s="59">
        <v>1</v>
      </c>
      <c r="C7" s="66">
        <v>81</v>
      </c>
      <c r="D7" s="5" t="s">
        <v>97</v>
      </c>
      <c r="E7" s="61">
        <v>4322</v>
      </c>
      <c r="F7" s="6">
        <v>16.08</v>
      </c>
      <c r="G7" s="6">
        <v>1.68</v>
      </c>
      <c r="H7" s="6">
        <v>8.03</v>
      </c>
      <c r="I7" s="6">
        <v>27.28</v>
      </c>
      <c r="J7" s="6">
        <v>5.25</v>
      </c>
      <c r="K7" s="6">
        <v>24.68</v>
      </c>
      <c r="L7" s="6" t="s">
        <v>238</v>
      </c>
      <c r="M7" s="1" t="s">
        <v>305</v>
      </c>
    </row>
    <row r="8" spans="2:12" ht="9.75">
      <c r="B8" s="59"/>
      <c r="C8" s="66"/>
      <c r="D8" s="8" t="s">
        <v>98</v>
      </c>
      <c r="E8" s="62"/>
      <c r="F8" s="9">
        <v>704</v>
      </c>
      <c r="G8" s="9">
        <v>830</v>
      </c>
      <c r="H8" s="9">
        <v>401</v>
      </c>
      <c r="I8" s="9">
        <v>689</v>
      </c>
      <c r="J8" s="9">
        <v>628</v>
      </c>
      <c r="K8" s="9">
        <v>376</v>
      </c>
      <c r="L8" s="9">
        <v>694</v>
      </c>
    </row>
    <row r="9" spans="2:12" ht="9.75">
      <c r="B9" s="59"/>
      <c r="C9" s="66"/>
      <c r="D9" s="8"/>
      <c r="E9" s="62"/>
      <c r="F9" s="9">
        <v>2.8</v>
      </c>
      <c r="G9" s="10"/>
      <c r="H9" s="10"/>
      <c r="I9" s="10">
        <v>0.3</v>
      </c>
      <c r="J9" s="10">
        <v>1.5</v>
      </c>
      <c r="K9" s="10"/>
      <c r="L9" s="10"/>
    </row>
    <row r="10" spans="2:12" ht="9.75">
      <c r="B10" s="59"/>
      <c r="C10" s="66"/>
      <c r="D10" s="11" t="s">
        <v>25</v>
      </c>
      <c r="E10" s="63"/>
      <c r="F10" s="12">
        <f>SUM(F8)</f>
        <v>704</v>
      </c>
      <c r="G10" s="12">
        <f aca="true" t="shared" si="0" ref="G10:L10">SUM(G8+F10)</f>
        <v>1534</v>
      </c>
      <c r="H10" s="12">
        <f t="shared" si="0"/>
        <v>1935</v>
      </c>
      <c r="I10" s="12">
        <f t="shared" si="0"/>
        <v>2624</v>
      </c>
      <c r="J10" s="12">
        <f t="shared" si="0"/>
        <v>3252</v>
      </c>
      <c r="K10" s="12">
        <f t="shared" si="0"/>
        <v>3628</v>
      </c>
      <c r="L10" s="12">
        <f t="shared" si="0"/>
        <v>4322</v>
      </c>
    </row>
    <row r="11" spans="2:12" ht="9.75" hidden="1">
      <c r="B11" s="59"/>
      <c r="C11" s="66"/>
      <c r="D11" s="5"/>
      <c r="E11" s="61"/>
      <c r="F11" s="6"/>
      <c r="G11" s="6"/>
      <c r="H11" s="6"/>
      <c r="I11" s="6"/>
      <c r="J11" s="6"/>
      <c r="K11" s="6"/>
      <c r="L11" s="6"/>
    </row>
    <row r="12" spans="2:12" ht="9.75" hidden="1">
      <c r="B12" s="59"/>
      <c r="C12" s="66"/>
      <c r="D12" s="8"/>
      <c r="E12" s="62"/>
      <c r="F12" s="9"/>
      <c r="G12" s="9"/>
      <c r="H12" s="9"/>
      <c r="I12" s="9"/>
      <c r="J12" s="9"/>
      <c r="K12" s="9"/>
      <c r="L12" s="9"/>
    </row>
    <row r="13" spans="2:12" ht="9.75" hidden="1">
      <c r="B13" s="59"/>
      <c r="C13" s="66"/>
      <c r="D13" s="8"/>
      <c r="E13" s="62"/>
      <c r="F13" s="9"/>
      <c r="G13" s="10"/>
      <c r="H13" s="10"/>
      <c r="I13" s="10"/>
      <c r="J13" s="10"/>
      <c r="K13" s="10"/>
      <c r="L13" s="10"/>
    </row>
    <row r="14" spans="2:12" ht="9.75" hidden="1">
      <c r="B14" s="59"/>
      <c r="C14" s="66"/>
      <c r="D14" s="11"/>
      <c r="E14" s="63"/>
      <c r="F14" s="12"/>
      <c r="G14" s="12"/>
      <c r="H14" s="12"/>
      <c r="I14" s="12"/>
      <c r="J14" s="12"/>
      <c r="K14" s="12"/>
      <c r="L14" s="12"/>
    </row>
    <row r="15" spans="2:13" ht="9.75">
      <c r="B15" s="59">
        <v>2</v>
      </c>
      <c r="C15" s="66">
        <v>83</v>
      </c>
      <c r="D15" s="5" t="s">
        <v>99</v>
      </c>
      <c r="E15" s="61">
        <v>4280</v>
      </c>
      <c r="F15" s="6">
        <v>15.15</v>
      </c>
      <c r="G15" s="6">
        <v>1.74</v>
      </c>
      <c r="H15" s="6">
        <v>7.12</v>
      </c>
      <c r="I15" s="6">
        <v>26.78</v>
      </c>
      <c r="J15" s="6">
        <v>4.94</v>
      </c>
      <c r="K15" s="6">
        <v>17.43</v>
      </c>
      <c r="L15" s="6" t="s">
        <v>239</v>
      </c>
      <c r="M15" s="1" t="s">
        <v>293</v>
      </c>
    </row>
    <row r="16" spans="2:13" ht="9.75">
      <c r="B16" s="59"/>
      <c r="C16" s="66"/>
      <c r="D16" s="8" t="s">
        <v>100</v>
      </c>
      <c r="E16" s="62"/>
      <c r="F16" s="9">
        <v>822</v>
      </c>
      <c r="G16" s="9">
        <v>903</v>
      </c>
      <c r="H16" s="9">
        <v>343</v>
      </c>
      <c r="I16" s="9">
        <v>730</v>
      </c>
      <c r="J16" s="9">
        <v>543</v>
      </c>
      <c r="K16" s="9">
        <v>241</v>
      </c>
      <c r="L16" s="9">
        <v>698</v>
      </c>
      <c r="M16" s="1" t="s">
        <v>302</v>
      </c>
    </row>
    <row r="17" spans="2:12" ht="9.75">
      <c r="B17" s="59"/>
      <c r="C17" s="66"/>
      <c r="D17" s="8"/>
      <c r="E17" s="62"/>
      <c r="F17" s="9">
        <v>2.8</v>
      </c>
      <c r="G17" s="10"/>
      <c r="H17" s="10"/>
      <c r="I17" s="10">
        <v>0.3</v>
      </c>
      <c r="J17" s="10">
        <v>-0.7</v>
      </c>
      <c r="K17" s="10"/>
      <c r="L17" s="10"/>
    </row>
    <row r="18" spans="2:12" ht="9.75">
      <c r="B18" s="71"/>
      <c r="C18" s="72"/>
      <c r="D18" s="8" t="s">
        <v>22</v>
      </c>
      <c r="E18" s="63"/>
      <c r="F18" s="9">
        <f>SUM(F16)</f>
        <v>822</v>
      </c>
      <c r="G18" s="9">
        <f aca="true" t="shared" si="1" ref="G18:L18">SUM(G16+F18)</f>
        <v>1725</v>
      </c>
      <c r="H18" s="9">
        <f t="shared" si="1"/>
        <v>2068</v>
      </c>
      <c r="I18" s="9">
        <f t="shared" si="1"/>
        <v>2798</v>
      </c>
      <c r="J18" s="9">
        <f t="shared" si="1"/>
        <v>3341</v>
      </c>
      <c r="K18" s="9">
        <f t="shared" si="1"/>
        <v>3582</v>
      </c>
      <c r="L18" s="9">
        <f t="shared" si="1"/>
        <v>4280</v>
      </c>
    </row>
    <row r="19" spans="2:13" ht="9.75">
      <c r="B19" s="59">
        <v>3</v>
      </c>
      <c r="C19" s="66">
        <v>80</v>
      </c>
      <c r="D19" s="5" t="s">
        <v>94</v>
      </c>
      <c r="E19" s="61">
        <v>3938</v>
      </c>
      <c r="F19" s="6">
        <v>16.11</v>
      </c>
      <c r="G19" s="6">
        <v>1.56</v>
      </c>
      <c r="H19" s="6">
        <v>7.79</v>
      </c>
      <c r="I19" s="6">
        <v>29.11</v>
      </c>
      <c r="J19" s="6">
        <v>4.5</v>
      </c>
      <c r="K19" s="6">
        <v>28.84</v>
      </c>
      <c r="L19" s="6" t="s">
        <v>237</v>
      </c>
      <c r="M19" s="1" t="s">
        <v>295</v>
      </c>
    </row>
    <row r="20" spans="2:12" ht="9.75">
      <c r="B20" s="59"/>
      <c r="C20" s="66"/>
      <c r="D20" s="8" t="s">
        <v>95</v>
      </c>
      <c r="E20" s="62"/>
      <c r="F20" s="9">
        <v>701</v>
      </c>
      <c r="G20" s="9">
        <v>689</v>
      </c>
      <c r="H20" s="9">
        <v>516</v>
      </c>
      <c r="I20" s="9">
        <v>546</v>
      </c>
      <c r="J20" s="9">
        <v>428</v>
      </c>
      <c r="K20" s="9">
        <v>455</v>
      </c>
      <c r="L20" s="9">
        <v>603</v>
      </c>
    </row>
    <row r="21" spans="2:12" ht="9.75">
      <c r="B21" s="59"/>
      <c r="C21" s="66"/>
      <c r="D21" s="8"/>
      <c r="E21" s="62"/>
      <c r="F21" s="9">
        <v>2.8</v>
      </c>
      <c r="G21" s="10"/>
      <c r="H21" s="10"/>
      <c r="I21" s="10">
        <v>0.3</v>
      </c>
      <c r="J21" s="10">
        <v>0</v>
      </c>
      <c r="K21" s="10"/>
      <c r="L21" s="10"/>
    </row>
    <row r="22" spans="2:12" ht="9.75">
      <c r="B22" s="59"/>
      <c r="C22" s="66"/>
      <c r="D22" s="11" t="s">
        <v>96</v>
      </c>
      <c r="E22" s="63"/>
      <c r="F22" s="12">
        <f>SUM(F20)</f>
        <v>701</v>
      </c>
      <c r="G22" s="12">
        <f aca="true" t="shared" si="2" ref="G22:L22">SUM(G20+F22)</f>
        <v>1390</v>
      </c>
      <c r="H22" s="12">
        <f t="shared" si="2"/>
        <v>1906</v>
      </c>
      <c r="I22" s="12">
        <f t="shared" si="2"/>
        <v>2452</v>
      </c>
      <c r="J22" s="12">
        <f t="shared" si="2"/>
        <v>2880</v>
      </c>
      <c r="K22" s="12">
        <f t="shared" si="2"/>
        <v>3335</v>
      </c>
      <c r="L22" s="12">
        <f t="shared" si="2"/>
        <v>3938</v>
      </c>
    </row>
    <row r="23" spans="1:12" ht="9.75">
      <c r="A23" s="41"/>
      <c r="B23" s="59">
        <v>4</v>
      </c>
      <c r="C23" s="66">
        <v>85</v>
      </c>
      <c r="D23" s="5" t="s">
        <v>101</v>
      </c>
      <c r="E23" s="61">
        <v>3832</v>
      </c>
      <c r="F23" s="6">
        <v>17.3</v>
      </c>
      <c r="G23" s="6">
        <v>1.5</v>
      </c>
      <c r="H23" s="6">
        <v>10.47</v>
      </c>
      <c r="I23" s="6">
        <v>28.62</v>
      </c>
      <c r="J23" s="6">
        <v>4.74</v>
      </c>
      <c r="K23" s="6">
        <v>26.31</v>
      </c>
      <c r="L23" s="6" t="s">
        <v>240</v>
      </c>
    </row>
    <row r="24" spans="1:12" ht="9.75">
      <c r="A24" s="42"/>
      <c r="B24" s="59"/>
      <c r="C24" s="66"/>
      <c r="D24" s="8" t="s">
        <v>102</v>
      </c>
      <c r="E24" s="62"/>
      <c r="F24" s="9">
        <v>563</v>
      </c>
      <c r="G24" s="9">
        <v>621</v>
      </c>
      <c r="H24" s="9">
        <v>560</v>
      </c>
      <c r="I24" s="9">
        <v>583</v>
      </c>
      <c r="J24" s="9">
        <v>490</v>
      </c>
      <c r="K24" s="9">
        <v>407</v>
      </c>
      <c r="L24" s="9">
        <v>608</v>
      </c>
    </row>
    <row r="25" spans="1:12" ht="9.75">
      <c r="A25" s="42"/>
      <c r="B25" s="59"/>
      <c r="C25" s="66"/>
      <c r="D25" s="8"/>
      <c r="E25" s="62"/>
      <c r="F25" s="9">
        <v>2.8</v>
      </c>
      <c r="G25" s="10"/>
      <c r="H25" s="10"/>
      <c r="I25" s="10">
        <v>0.3</v>
      </c>
      <c r="J25" s="10">
        <v>1.4</v>
      </c>
      <c r="K25" s="10"/>
      <c r="L25" s="10"/>
    </row>
    <row r="26" spans="1:12" ht="9.75">
      <c r="A26" s="43"/>
      <c r="B26" s="59"/>
      <c r="C26" s="66"/>
      <c r="D26" s="11" t="s">
        <v>103</v>
      </c>
      <c r="E26" s="63"/>
      <c r="F26" s="12">
        <f>SUM(F24)</f>
        <v>563</v>
      </c>
      <c r="G26" s="12">
        <f aca="true" t="shared" si="3" ref="G26:L26">SUM(G24+F26)</f>
        <v>1184</v>
      </c>
      <c r="H26" s="12">
        <f t="shared" si="3"/>
        <v>1744</v>
      </c>
      <c r="I26" s="12">
        <f t="shared" si="3"/>
        <v>2327</v>
      </c>
      <c r="J26" s="12">
        <f t="shared" si="3"/>
        <v>2817</v>
      </c>
      <c r="K26" s="12">
        <f t="shared" si="3"/>
        <v>3224</v>
      </c>
      <c r="L26" s="12">
        <f t="shared" si="3"/>
        <v>3832</v>
      </c>
    </row>
    <row r="27" spans="2:12" ht="9.75">
      <c r="B27" s="59">
        <v>5</v>
      </c>
      <c r="C27" s="66">
        <v>79</v>
      </c>
      <c r="D27" s="5" t="s">
        <v>91</v>
      </c>
      <c r="E27" s="61">
        <v>3027</v>
      </c>
      <c r="F27" s="6">
        <v>23.06</v>
      </c>
      <c r="G27" s="6">
        <v>1.32</v>
      </c>
      <c r="H27" s="6">
        <v>7.85</v>
      </c>
      <c r="I27" s="6">
        <v>27.55</v>
      </c>
      <c r="J27" s="6">
        <v>4.48</v>
      </c>
      <c r="K27" s="6">
        <v>27.77</v>
      </c>
      <c r="L27" s="6" t="s">
        <v>236</v>
      </c>
    </row>
    <row r="28" spans="2:12" ht="9.75">
      <c r="B28" s="59"/>
      <c r="C28" s="66"/>
      <c r="D28" s="8" t="s">
        <v>92</v>
      </c>
      <c r="E28" s="62"/>
      <c r="F28" s="9">
        <v>98</v>
      </c>
      <c r="G28" s="9">
        <v>429</v>
      </c>
      <c r="H28" s="9">
        <v>390</v>
      </c>
      <c r="I28" s="9">
        <v>667</v>
      </c>
      <c r="J28" s="9">
        <v>423</v>
      </c>
      <c r="K28" s="9">
        <v>434</v>
      </c>
      <c r="L28" s="9">
        <v>586</v>
      </c>
    </row>
    <row r="29" spans="2:12" ht="9.75">
      <c r="B29" s="59"/>
      <c r="C29" s="66"/>
      <c r="D29" s="8"/>
      <c r="E29" s="62"/>
      <c r="F29" s="9">
        <v>2.8</v>
      </c>
      <c r="G29" s="10"/>
      <c r="H29" s="10"/>
      <c r="I29" s="10">
        <v>0.3</v>
      </c>
      <c r="J29" s="10">
        <v>0</v>
      </c>
      <c r="K29" s="10"/>
      <c r="L29" s="10"/>
    </row>
    <row r="30" spans="2:12" ht="9.75">
      <c r="B30" s="59"/>
      <c r="C30" s="66"/>
      <c r="D30" s="11" t="s">
        <v>93</v>
      </c>
      <c r="E30" s="63"/>
      <c r="F30" s="12">
        <f>SUM(F28)</f>
        <v>98</v>
      </c>
      <c r="G30" s="12">
        <f aca="true" t="shared" si="4" ref="G30:L30">SUM(G28+F30)</f>
        <v>527</v>
      </c>
      <c r="H30" s="12">
        <f t="shared" si="4"/>
        <v>917</v>
      </c>
      <c r="I30" s="12">
        <f t="shared" si="4"/>
        <v>1584</v>
      </c>
      <c r="J30" s="12">
        <f t="shared" si="4"/>
        <v>2007</v>
      </c>
      <c r="K30" s="12">
        <f t="shared" si="4"/>
        <v>2441</v>
      </c>
      <c r="L30" s="12">
        <f t="shared" si="4"/>
        <v>3027</v>
      </c>
    </row>
    <row r="31" spans="2:12" ht="9.75">
      <c r="B31" s="67"/>
      <c r="C31" s="67"/>
      <c r="D31" s="3"/>
      <c r="E31" s="67"/>
      <c r="F31" s="18"/>
      <c r="G31" s="18"/>
      <c r="H31" s="18"/>
      <c r="I31" s="18"/>
      <c r="J31" s="18"/>
      <c r="K31" s="18"/>
      <c r="L31" s="18"/>
    </row>
    <row r="32" spans="2:12" ht="9.75">
      <c r="B32" s="67"/>
      <c r="C32" s="67"/>
      <c r="D32" s="3"/>
      <c r="E32" s="67"/>
      <c r="F32" s="4"/>
      <c r="G32" s="4"/>
      <c r="H32" s="4"/>
      <c r="I32" s="4"/>
      <c r="J32" s="4"/>
      <c r="K32" s="4"/>
      <c r="L32" s="4"/>
    </row>
    <row r="33" spans="2:12" ht="9.75">
      <c r="B33" s="67"/>
      <c r="C33" s="67"/>
      <c r="D33" s="3"/>
      <c r="E33" s="67"/>
      <c r="F33" s="4"/>
      <c r="G33" s="40"/>
      <c r="H33" s="40"/>
      <c r="I33" s="40"/>
      <c r="J33" s="40"/>
      <c r="K33" s="40"/>
      <c r="L33" s="40"/>
    </row>
    <row r="34" spans="2:12" ht="9.75">
      <c r="B34" s="67"/>
      <c r="C34" s="67"/>
      <c r="D34" s="3"/>
      <c r="E34" s="67"/>
      <c r="F34" s="4"/>
      <c r="G34" s="4"/>
      <c r="H34" s="4"/>
      <c r="I34" s="4"/>
      <c r="J34" s="4"/>
      <c r="K34" s="4"/>
      <c r="L34" s="4"/>
    </row>
    <row r="35" spans="2:12" ht="9.75">
      <c r="B35" s="67"/>
      <c r="C35" s="67"/>
      <c r="D35" s="3"/>
      <c r="E35" s="67"/>
      <c r="F35" s="18"/>
      <c r="G35" s="18"/>
      <c r="H35" s="18"/>
      <c r="I35" s="18"/>
      <c r="J35" s="18"/>
      <c r="K35" s="18"/>
      <c r="L35" s="18"/>
    </row>
    <row r="36" spans="2:12" ht="9.75">
      <c r="B36" s="67"/>
      <c r="C36" s="67"/>
      <c r="D36" s="3"/>
      <c r="E36" s="67"/>
      <c r="F36" s="4"/>
      <c r="G36" s="4"/>
      <c r="H36" s="4"/>
      <c r="I36" s="4"/>
      <c r="J36" s="4"/>
      <c r="K36" s="4"/>
      <c r="L36" s="4"/>
    </row>
    <row r="37" spans="2:12" ht="9.75">
      <c r="B37" s="67"/>
      <c r="C37" s="67"/>
      <c r="D37" s="3"/>
      <c r="E37" s="67"/>
      <c r="F37" s="4"/>
      <c r="G37" s="40"/>
      <c r="H37" s="40"/>
      <c r="I37" s="40"/>
      <c r="J37" s="40"/>
      <c r="K37" s="40"/>
      <c r="L37" s="40"/>
    </row>
    <row r="38" spans="2:12" ht="9.75">
      <c r="B38" s="67"/>
      <c r="C38" s="67"/>
      <c r="D38" s="3"/>
      <c r="E38" s="67"/>
      <c r="F38" s="4"/>
      <c r="G38" s="4"/>
      <c r="H38" s="4"/>
      <c r="I38" s="4"/>
      <c r="J38" s="4"/>
      <c r="K38" s="4"/>
      <c r="L38" s="4"/>
    </row>
    <row r="39" spans="2:12" ht="9.75">
      <c r="B39" s="67"/>
      <c r="C39" s="67"/>
      <c r="D39" s="3"/>
      <c r="E39" s="67"/>
      <c r="F39" s="18"/>
      <c r="G39" s="18"/>
      <c r="H39" s="18"/>
      <c r="I39" s="18"/>
      <c r="J39" s="18"/>
      <c r="K39" s="18"/>
      <c r="L39" s="18"/>
    </row>
    <row r="40" spans="2:12" ht="9.75">
      <c r="B40" s="67"/>
      <c r="C40" s="67"/>
      <c r="D40" s="3"/>
      <c r="E40" s="67"/>
      <c r="F40" s="4"/>
      <c r="G40" s="4"/>
      <c r="H40" s="4"/>
      <c r="I40" s="4"/>
      <c r="J40" s="4"/>
      <c r="K40" s="4"/>
      <c r="L40" s="4"/>
    </row>
    <row r="41" spans="2:12" ht="9.75">
      <c r="B41" s="67"/>
      <c r="C41" s="67"/>
      <c r="D41" s="3"/>
      <c r="E41" s="67"/>
      <c r="F41" s="4"/>
      <c r="G41" s="40"/>
      <c r="H41" s="40"/>
      <c r="I41" s="40"/>
      <c r="J41" s="40"/>
      <c r="K41" s="40"/>
      <c r="L41" s="40"/>
    </row>
    <row r="42" spans="2:12" ht="9.75">
      <c r="B42" s="67"/>
      <c r="C42" s="67"/>
      <c r="D42" s="3"/>
      <c r="E42" s="67"/>
      <c r="F42" s="4"/>
      <c r="G42" s="4"/>
      <c r="H42" s="4"/>
      <c r="I42" s="4"/>
      <c r="J42" s="4"/>
      <c r="K42" s="4"/>
      <c r="L42" s="4"/>
    </row>
    <row r="43" spans="2:12" ht="9.75">
      <c r="B43" s="67"/>
      <c r="C43" s="67"/>
      <c r="D43" s="3"/>
      <c r="E43" s="67"/>
      <c r="F43" s="18"/>
      <c r="G43" s="18"/>
      <c r="H43" s="18"/>
      <c r="I43" s="18"/>
      <c r="J43" s="18"/>
      <c r="K43" s="18"/>
      <c r="L43" s="18"/>
    </row>
    <row r="44" spans="2:12" ht="9.75">
      <c r="B44" s="67"/>
      <c r="C44" s="67"/>
      <c r="D44" s="3"/>
      <c r="E44" s="67"/>
      <c r="F44" s="4"/>
      <c r="G44" s="4"/>
      <c r="H44" s="4"/>
      <c r="I44" s="4"/>
      <c r="J44" s="4"/>
      <c r="K44" s="4"/>
      <c r="L44" s="4"/>
    </row>
    <row r="45" spans="2:12" ht="9.75">
      <c r="B45" s="67"/>
      <c r="C45" s="67"/>
      <c r="D45" s="3"/>
      <c r="E45" s="67"/>
      <c r="F45" s="4"/>
      <c r="G45" s="40"/>
      <c r="H45" s="40"/>
      <c r="I45" s="40"/>
      <c r="J45" s="40"/>
      <c r="K45" s="40"/>
      <c r="L45" s="40"/>
    </row>
    <row r="46" spans="2:12" ht="9.75">
      <c r="B46" s="67"/>
      <c r="C46" s="67"/>
      <c r="D46" s="3"/>
      <c r="E46" s="67"/>
      <c r="F46" s="4"/>
      <c r="G46" s="4"/>
      <c r="H46" s="4"/>
      <c r="I46" s="4"/>
      <c r="J46" s="4"/>
      <c r="K46" s="4"/>
      <c r="L46" s="4"/>
    </row>
    <row r="47" spans="2:12" ht="9.75">
      <c r="B47" s="67"/>
      <c r="C47" s="67"/>
      <c r="D47" s="3"/>
      <c r="E47" s="67"/>
      <c r="F47" s="18"/>
      <c r="G47" s="18"/>
      <c r="H47" s="18"/>
      <c r="I47" s="18"/>
      <c r="J47" s="18"/>
      <c r="K47" s="18"/>
      <c r="L47" s="18"/>
    </row>
    <row r="48" spans="2:12" ht="9.75">
      <c r="B48" s="67"/>
      <c r="C48" s="67"/>
      <c r="D48" s="3"/>
      <c r="E48" s="67"/>
      <c r="F48" s="4"/>
      <c r="G48" s="4"/>
      <c r="H48" s="4"/>
      <c r="I48" s="4"/>
      <c r="J48" s="4"/>
      <c r="K48" s="4"/>
      <c r="L48" s="4"/>
    </row>
    <row r="49" spans="2:12" ht="9.75">
      <c r="B49" s="67"/>
      <c r="C49" s="67"/>
      <c r="D49" s="3"/>
      <c r="E49" s="67"/>
      <c r="F49" s="4"/>
      <c r="G49" s="40"/>
      <c r="H49" s="40"/>
      <c r="I49" s="40"/>
      <c r="J49" s="40"/>
      <c r="K49" s="40"/>
      <c r="L49" s="40"/>
    </row>
    <row r="50" spans="2:12" ht="9.75">
      <c r="B50" s="67"/>
      <c r="C50" s="67"/>
      <c r="D50" s="3"/>
      <c r="E50" s="67"/>
      <c r="F50" s="4"/>
      <c r="G50" s="4"/>
      <c r="H50" s="4"/>
      <c r="I50" s="4"/>
      <c r="J50" s="4"/>
      <c r="K50" s="4"/>
      <c r="L50" s="4"/>
    </row>
    <row r="51" spans="2:12" ht="9.75">
      <c r="B51" s="67"/>
      <c r="C51" s="67"/>
      <c r="D51" s="3"/>
      <c r="E51" s="67"/>
      <c r="F51" s="18"/>
      <c r="G51" s="18"/>
      <c r="H51" s="18"/>
      <c r="I51" s="18"/>
      <c r="J51" s="18"/>
      <c r="K51" s="18"/>
      <c r="L51" s="18"/>
    </row>
    <row r="52" spans="2:12" ht="9.75">
      <c r="B52" s="67"/>
      <c r="C52" s="67"/>
      <c r="D52" s="3"/>
      <c r="E52" s="67"/>
      <c r="F52" s="4"/>
      <c r="G52" s="4"/>
      <c r="H52" s="4"/>
      <c r="I52" s="4"/>
      <c r="J52" s="4"/>
      <c r="K52" s="4"/>
      <c r="L52" s="4"/>
    </row>
    <row r="53" spans="2:12" ht="9.75">
      <c r="B53" s="67"/>
      <c r="C53" s="67"/>
      <c r="D53" s="3"/>
      <c r="E53" s="67"/>
      <c r="F53" s="4"/>
      <c r="G53" s="40"/>
      <c r="H53" s="40"/>
      <c r="I53" s="40"/>
      <c r="J53" s="40"/>
      <c r="K53" s="40"/>
      <c r="L53" s="40"/>
    </row>
    <row r="54" spans="2:12" ht="9.75">
      <c r="B54" s="67"/>
      <c r="C54" s="67"/>
      <c r="D54" s="3"/>
      <c r="E54" s="67"/>
      <c r="F54" s="4"/>
      <c r="G54" s="4"/>
      <c r="H54" s="4"/>
      <c r="I54" s="4"/>
      <c r="J54" s="4"/>
      <c r="K54" s="4"/>
      <c r="L54" s="4"/>
    </row>
    <row r="55" spans="2:12" ht="9.75">
      <c r="B55" s="67"/>
      <c r="C55" s="67"/>
      <c r="D55" s="3"/>
      <c r="E55" s="67"/>
      <c r="F55" s="18"/>
      <c r="G55" s="18"/>
      <c r="H55" s="18"/>
      <c r="I55" s="18"/>
      <c r="J55" s="18"/>
      <c r="K55" s="18"/>
      <c r="L55" s="18"/>
    </row>
    <row r="56" spans="2:12" ht="9.75">
      <c r="B56" s="67"/>
      <c r="C56" s="67"/>
      <c r="D56" s="3"/>
      <c r="E56" s="67"/>
      <c r="F56" s="4"/>
      <c r="G56" s="4"/>
      <c r="H56" s="4"/>
      <c r="I56" s="4"/>
      <c r="J56" s="4"/>
      <c r="K56" s="4"/>
      <c r="L56" s="4"/>
    </row>
    <row r="57" spans="2:12" ht="9.75">
      <c r="B57" s="67"/>
      <c r="C57" s="67"/>
      <c r="D57" s="3"/>
      <c r="E57" s="67"/>
      <c r="F57" s="4"/>
      <c r="G57" s="40"/>
      <c r="H57" s="40"/>
      <c r="I57" s="40"/>
      <c r="J57" s="40"/>
      <c r="K57" s="40"/>
      <c r="L57" s="40"/>
    </row>
    <row r="58" spans="2:12" ht="9.75">
      <c r="B58" s="67"/>
      <c r="C58" s="67"/>
      <c r="D58" s="3"/>
      <c r="E58" s="67"/>
      <c r="F58" s="4"/>
      <c r="G58" s="4"/>
      <c r="H58" s="4"/>
      <c r="I58" s="4"/>
      <c r="J58" s="4"/>
      <c r="K58" s="4"/>
      <c r="L58" s="4"/>
    </row>
    <row r="59" spans="2:12" ht="9.75">
      <c r="B59" s="67"/>
      <c r="C59" s="67"/>
      <c r="D59" s="3"/>
      <c r="E59" s="67"/>
      <c r="F59" s="18"/>
      <c r="G59" s="18"/>
      <c r="H59" s="18"/>
      <c r="I59" s="18"/>
      <c r="J59" s="18"/>
      <c r="K59" s="18"/>
      <c r="L59" s="18"/>
    </row>
    <row r="60" spans="2:12" ht="9.75">
      <c r="B60" s="67"/>
      <c r="C60" s="67"/>
      <c r="D60" s="3"/>
      <c r="E60" s="67"/>
      <c r="F60" s="4"/>
      <c r="G60" s="4"/>
      <c r="H60" s="4"/>
      <c r="I60" s="4"/>
      <c r="J60" s="4"/>
      <c r="K60" s="4"/>
      <c r="L60" s="4"/>
    </row>
    <row r="61" spans="2:12" ht="9.75">
      <c r="B61" s="67"/>
      <c r="C61" s="67"/>
      <c r="D61" s="3"/>
      <c r="E61" s="67"/>
      <c r="F61" s="4"/>
      <c r="G61" s="40"/>
      <c r="H61" s="40"/>
      <c r="I61" s="40"/>
      <c r="J61" s="40"/>
      <c r="K61" s="40"/>
      <c r="L61" s="40"/>
    </row>
    <row r="62" spans="2:12" ht="9.75">
      <c r="B62" s="67"/>
      <c r="C62" s="67"/>
      <c r="D62" s="3"/>
      <c r="E62" s="67"/>
      <c r="F62" s="4"/>
      <c r="G62" s="4"/>
      <c r="H62" s="4"/>
      <c r="I62" s="4"/>
      <c r="J62" s="4"/>
      <c r="K62" s="4"/>
      <c r="L62" s="4"/>
    </row>
    <row r="63" spans="2:12" ht="9.75">
      <c r="B63" s="3"/>
      <c r="C63" s="3"/>
      <c r="D63" s="3"/>
      <c r="E63" s="3"/>
      <c r="F63" s="4"/>
      <c r="G63" s="4"/>
      <c r="H63" s="4"/>
      <c r="I63" s="4"/>
      <c r="J63" s="4"/>
      <c r="K63" s="4"/>
      <c r="L63" s="4"/>
    </row>
    <row r="64" spans="2:12" ht="9.75">
      <c r="B64" s="3"/>
      <c r="C64" s="3"/>
      <c r="D64" s="3"/>
      <c r="E64" s="3"/>
      <c r="F64" s="4"/>
      <c r="G64" s="4"/>
      <c r="H64" s="4"/>
      <c r="I64" s="4"/>
      <c r="J64" s="4"/>
      <c r="K64" s="4"/>
      <c r="L64" s="4"/>
    </row>
    <row r="65" spans="2:12" ht="9.75">
      <c r="B65" s="3"/>
      <c r="C65" s="3"/>
      <c r="D65" s="3"/>
      <c r="E65" s="3"/>
      <c r="F65" s="4"/>
      <c r="G65" s="4"/>
      <c r="H65" s="4"/>
      <c r="I65" s="4"/>
      <c r="J65" s="4"/>
      <c r="K65" s="4"/>
      <c r="L65" s="4"/>
    </row>
    <row r="66" spans="2:12" ht="9.75">
      <c r="B66" s="3"/>
      <c r="C66" s="3"/>
      <c r="D66" s="3"/>
      <c r="E66" s="3"/>
      <c r="F66" s="4"/>
      <c r="G66" s="4"/>
      <c r="H66" s="4"/>
      <c r="I66" s="4"/>
      <c r="J66" s="4"/>
      <c r="K66" s="4"/>
      <c r="L66" s="4"/>
    </row>
    <row r="67" spans="2:12" ht="9.75">
      <c r="B67" s="3"/>
      <c r="C67" s="3"/>
      <c r="D67" s="3"/>
      <c r="E67" s="3"/>
      <c r="F67" s="4"/>
      <c r="G67" s="4"/>
      <c r="H67" s="4"/>
      <c r="I67" s="4"/>
      <c r="J67" s="4"/>
      <c r="K67" s="4"/>
      <c r="L67" s="4"/>
    </row>
    <row r="68" spans="2:12" ht="9.75">
      <c r="B68" s="3"/>
      <c r="C68" s="3"/>
      <c r="D68" s="3"/>
      <c r="E68" s="3"/>
      <c r="F68" s="4"/>
      <c r="G68" s="4"/>
      <c r="H68" s="4"/>
      <c r="I68" s="4"/>
      <c r="J68" s="4"/>
      <c r="K68" s="4"/>
      <c r="L68" s="4"/>
    </row>
    <row r="69" spans="2:12" ht="9.75">
      <c r="B69" s="3"/>
      <c r="C69" s="3"/>
      <c r="D69" s="3"/>
      <c r="E69" s="3"/>
      <c r="F69" s="4"/>
      <c r="G69" s="4"/>
      <c r="H69" s="4"/>
      <c r="I69" s="4"/>
      <c r="J69" s="4"/>
      <c r="K69" s="4"/>
      <c r="L69" s="4"/>
    </row>
    <row r="70" spans="2:12" ht="9.75">
      <c r="B70" s="3"/>
      <c r="C70" s="3"/>
      <c r="D70" s="3"/>
      <c r="E70" s="3"/>
      <c r="F70" s="4"/>
      <c r="G70" s="4"/>
      <c r="H70" s="4"/>
      <c r="I70" s="4"/>
      <c r="J70" s="4"/>
      <c r="K70" s="4"/>
      <c r="L70" s="4"/>
    </row>
    <row r="71" spans="2:12" ht="9.75">
      <c r="B71" s="3"/>
      <c r="C71" s="3"/>
      <c r="D71" s="3"/>
      <c r="E71" s="3"/>
      <c r="F71" s="4"/>
      <c r="G71" s="4"/>
      <c r="H71" s="4"/>
      <c r="I71" s="4"/>
      <c r="J71" s="4"/>
      <c r="K71" s="4"/>
      <c r="L71" s="4"/>
    </row>
    <row r="72" spans="2:12" ht="9.75">
      <c r="B72" s="3"/>
      <c r="C72" s="3"/>
      <c r="D72" s="3"/>
      <c r="E72" s="3"/>
      <c r="F72" s="4"/>
      <c r="G72" s="4"/>
      <c r="H72" s="4"/>
      <c r="I72" s="4"/>
      <c r="J72" s="4"/>
      <c r="K72" s="4"/>
      <c r="L72" s="4"/>
    </row>
    <row r="73" spans="2:12" ht="9.75">
      <c r="B73" s="3"/>
      <c r="C73" s="3"/>
      <c r="D73" s="3"/>
      <c r="E73" s="3"/>
      <c r="F73" s="4"/>
      <c r="G73" s="4"/>
      <c r="H73" s="4"/>
      <c r="I73" s="4"/>
      <c r="J73" s="4"/>
      <c r="K73" s="4"/>
      <c r="L73" s="4"/>
    </row>
    <row r="74" spans="2:12" ht="9.75">
      <c r="B74" s="3"/>
      <c r="C74" s="3"/>
      <c r="D74" s="3"/>
      <c r="E74" s="3"/>
      <c r="F74" s="4"/>
      <c r="G74" s="4"/>
      <c r="H74" s="4"/>
      <c r="I74" s="4"/>
      <c r="J74" s="4"/>
      <c r="K74" s="4"/>
      <c r="L74" s="4"/>
    </row>
    <row r="75" spans="2:12" ht="9.75">
      <c r="B75" s="3"/>
      <c r="C75" s="3"/>
      <c r="D75" s="3"/>
      <c r="E75" s="3"/>
      <c r="F75" s="4"/>
      <c r="G75" s="4"/>
      <c r="H75" s="4"/>
      <c r="I75" s="4"/>
      <c r="J75" s="4"/>
      <c r="K75" s="4"/>
      <c r="L75" s="4"/>
    </row>
    <row r="76" spans="2:12" ht="9.75">
      <c r="B76" s="3"/>
      <c r="C76" s="3"/>
      <c r="D76" s="3"/>
      <c r="E76" s="3"/>
      <c r="F76" s="4"/>
      <c r="G76" s="4"/>
      <c r="H76" s="4"/>
      <c r="I76" s="4"/>
      <c r="J76" s="4"/>
      <c r="K76" s="4"/>
      <c r="L76" s="4"/>
    </row>
    <row r="77" spans="2:12" ht="9.75">
      <c r="B77" s="3"/>
      <c r="C77" s="3"/>
      <c r="D77" s="3"/>
      <c r="E77" s="3"/>
      <c r="F77" s="4"/>
      <c r="G77" s="4"/>
      <c r="H77" s="4"/>
      <c r="I77" s="4"/>
      <c r="J77" s="4"/>
      <c r="K77" s="4"/>
      <c r="L77" s="4"/>
    </row>
    <row r="78" spans="2:12" ht="9.75">
      <c r="B78" s="3"/>
      <c r="C78" s="3"/>
      <c r="D78" s="3"/>
      <c r="E78" s="3"/>
      <c r="F78" s="4"/>
      <c r="G78" s="4"/>
      <c r="H78" s="4"/>
      <c r="I78" s="4"/>
      <c r="J78" s="4"/>
      <c r="K78" s="4"/>
      <c r="L78" s="4"/>
    </row>
    <row r="79" spans="2:12" ht="9.75">
      <c r="B79" s="3"/>
      <c r="C79" s="3"/>
      <c r="D79" s="3"/>
      <c r="E79" s="3"/>
      <c r="F79" s="4"/>
      <c r="G79" s="4"/>
      <c r="H79" s="4"/>
      <c r="I79" s="4"/>
      <c r="J79" s="4"/>
      <c r="K79" s="4"/>
      <c r="L79" s="4"/>
    </row>
    <row r="80" spans="2:12" ht="9.75">
      <c r="B80" s="3"/>
      <c r="C80" s="3"/>
      <c r="D80" s="3"/>
      <c r="E80" s="3"/>
      <c r="F80" s="4"/>
      <c r="G80" s="4"/>
      <c r="H80" s="4"/>
      <c r="I80" s="4"/>
      <c r="J80" s="4"/>
      <c r="K80" s="4"/>
      <c r="L80" s="4"/>
    </row>
    <row r="81" spans="2:12" ht="9.75">
      <c r="B81" s="3"/>
      <c r="C81" s="3"/>
      <c r="D81" s="3"/>
      <c r="E81" s="3"/>
      <c r="F81" s="4"/>
      <c r="G81" s="4"/>
      <c r="H81" s="4"/>
      <c r="I81" s="4"/>
      <c r="J81" s="4"/>
      <c r="K81" s="4"/>
      <c r="L81" s="4"/>
    </row>
    <row r="82" spans="2:12" ht="9.75">
      <c r="B82" s="3"/>
      <c r="C82" s="3"/>
      <c r="D82" s="3"/>
      <c r="E82" s="3"/>
      <c r="F82" s="4"/>
      <c r="G82" s="4"/>
      <c r="H82" s="4"/>
      <c r="I82" s="4"/>
      <c r="J82" s="4"/>
      <c r="K82" s="4"/>
      <c r="L82" s="4"/>
    </row>
    <row r="83" spans="2:12" ht="9.75">
      <c r="B83" s="3"/>
      <c r="C83" s="3"/>
      <c r="D83" s="3"/>
      <c r="E83" s="3"/>
      <c r="F83" s="4"/>
      <c r="G83" s="4"/>
      <c r="H83" s="4"/>
      <c r="I83" s="4"/>
      <c r="J83" s="4"/>
      <c r="K83" s="4"/>
      <c r="L83" s="4"/>
    </row>
    <row r="84" spans="2:12" ht="9.75">
      <c r="B84" s="3"/>
      <c r="C84" s="3"/>
      <c r="D84" s="3"/>
      <c r="E84" s="3"/>
      <c r="F84" s="4"/>
      <c r="G84" s="4"/>
      <c r="H84" s="4"/>
      <c r="I84" s="4"/>
      <c r="J84" s="4"/>
      <c r="K84" s="4"/>
      <c r="L84" s="4"/>
    </row>
    <row r="85" spans="2:12" ht="9.75">
      <c r="B85" s="3"/>
      <c r="C85" s="3"/>
      <c r="D85" s="3"/>
      <c r="E85" s="3"/>
      <c r="F85" s="4"/>
      <c r="G85" s="4"/>
      <c r="H85" s="4"/>
      <c r="I85" s="4"/>
      <c r="J85" s="4"/>
      <c r="K85" s="4"/>
      <c r="L85" s="4"/>
    </row>
    <row r="86" spans="2:12" ht="9.75">
      <c r="B86" s="3"/>
      <c r="C86" s="3"/>
      <c r="D86" s="3"/>
      <c r="E86" s="3"/>
      <c r="F86" s="4"/>
      <c r="G86" s="4"/>
      <c r="H86" s="4"/>
      <c r="I86" s="4"/>
      <c r="J86" s="4"/>
      <c r="K86" s="4"/>
      <c r="L86" s="4"/>
    </row>
    <row r="87" spans="2:12" ht="9.75">
      <c r="B87" s="3"/>
      <c r="C87" s="3"/>
      <c r="D87" s="3"/>
      <c r="E87" s="3"/>
      <c r="F87" s="4"/>
      <c r="G87" s="4"/>
      <c r="H87" s="4"/>
      <c r="I87" s="4"/>
      <c r="J87" s="4"/>
      <c r="K87" s="4"/>
      <c r="L87" s="4"/>
    </row>
    <row r="88" spans="2:12" ht="9.75">
      <c r="B88" s="3"/>
      <c r="C88" s="3"/>
      <c r="D88" s="3"/>
      <c r="E88" s="3"/>
      <c r="F88" s="4"/>
      <c r="G88" s="4"/>
      <c r="H88" s="4"/>
      <c r="I88" s="4"/>
      <c r="J88" s="4"/>
      <c r="K88" s="4"/>
      <c r="L88" s="4"/>
    </row>
    <row r="89" spans="2:12" ht="9.75">
      <c r="B89" s="3"/>
      <c r="C89" s="3"/>
      <c r="D89" s="3"/>
      <c r="E89" s="3"/>
      <c r="F89" s="4"/>
      <c r="G89" s="4"/>
      <c r="H89" s="4"/>
      <c r="I89" s="4"/>
      <c r="J89" s="4"/>
      <c r="K89" s="4"/>
      <c r="L89" s="4"/>
    </row>
    <row r="90" spans="2:12" ht="9.75">
      <c r="B90" s="3"/>
      <c r="C90" s="3"/>
      <c r="D90" s="3"/>
      <c r="E90" s="3"/>
      <c r="F90" s="4"/>
      <c r="G90" s="4"/>
      <c r="H90" s="4"/>
      <c r="I90" s="4"/>
      <c r="J90" s="4"/>
      <c r="K90" s="4"/>
      <c r="L90" s="4"/>
    </row>
    <row r="91" spans="2:12" ht="9.75">
      <c r="B91" s="3"/>
      <c r="C91" s="3"/>
      <c r="D91" s="3"/>
      <c r="E91" s="3"/>
      <c r="F91" s="4"/>
      <c r="G91" s="4"/>
      <c r="H91" s="4"/>
      <c r="I91" s="4"/>
      <c r="J91" s="4"/>
      <c r="K91" s="4"/>
      <c r="L91" s="4"/>
    </row>
    <row r="92" spans="2:12" ht="9.75">
      <c r="B92" s="3"/>
      <c r="C92" s="3"/>
      <c r="D92" s="3"/>
      <c r="E92" s="3"/>
      <c r="F92" s="4"/>
      <c r="G92" s="4"/>
      <c r="H92" s="4"/>
      <c r="I92" s="4"/>
      <c r="J92" s="4"/>
      <c r="K92" s="4"/>
      <c r="L92" s="4"/>
    </row>
    <row r="93" spans="2:12" ht="9.75">
      <c r="B93" s="3"/>
      <c r="C93" s="3"/>
      <c r="D93" s="3"/>
      <c r="E93" s="3"/>
      <c r="F93" s="4"/>
      <c r="G93" s="4"/>
      <c r="H93" s="4"/>
      <c r="I93" s="4"/>
      <c r="J93" s="4"/>
      <c r="K93" s="4"/>
      <c r="L93" s="4"/>
    </row>
    <row r="94" spans="2:12" ht="9.75">
      <c r="B94" s="3"/>
      <c r="C94" s="3"/>
      <c r="D94" s="3"/>
      <c r="E94" s="3"/>
      <c r="F94" s="4"/>
      <c r="G94" s="4"/>
      <c r="H94" s="4"/>
      <c r="I94" s="4"/>
      <c r="J94" s="4"/>
      <c r="K94" s="4"/>
      <c r="L94" s="4"/>
    </row>
    <row r="95" spans="2:12" ht="9.75">
      <c r="B95" s="3"/>
      <c r="C95" s="3"/>
      <c r="D95" s="3"/>
      <c r="E95" s="3"/>
      <c r="F95" s="4"/>
      <c r="G95" s="4"/>
      <c r="H95" s="4"/>
      <c r="I95" s="4"/>
      <c r="J95" s="4"/>
      <c r="K95" s="4"/>
      <c r="L95" s="4"/>
    </row>
    <row r="96" spans="2:12" ht="9.75">
      <c r="B96" s="3"/>
      <c r="C96" s="3"/>
      <c r="D96" s="3"/>
      <c r="E96" s="3"/>
      <c r="F96" s="4"/>
      <c r="G96" s="4"/>
      <c r="H96" s="4"/>
      <c r="I96" s="4"/>
      <c r="J96" s="4"/>
      <c r="K96" s="4"/>
      <c r="L96" s="4"/>
    </row>
    <row r="97" spans="2:12" ht="9.75">
      <c r="B97" s="3"/>
      <c r="C97" s="3"/>
      <c r="D97" s="3"/>
      <c r="E97" s="3"/>
      <c r="F97" s="4"/>
      <c r="G97" s="4"/>
      <c r="H97" s="4"/>
      <c r="I97" s="4"/>
      <c r="J97" s="4"/>
      <c r="K97" s="4"/>
      <c r="L97" s="4"/>
    </row>
    <row r="98" spans="2:12" ht="9.75">
      <c r="B98" s="3"/>
      <c r="C98" s="3"/>
      <c r="D98" s="3"/>
      <c r="E98" s="3"/>
      <c r="F98" s="4"/>
      <c r="G98" s="4"/>
      <c r="H98" s="4"/>
      <c r="I98" s="4"/>
      <c r="J98" s="4"/>
      <c r="K98" s="4"/>
      <c r="L98" s="4"/>
    </row>
    <row r="99" spans="2:12" ht="9.75">
      <c r="B99" s="3"/>
      <c r="C99" s="3"/>
      <c r="D99" s="3"/>
      <c r="E99" s="3"/>
      <c r="F99" s="4"/>
      <c r="G99" s="4"/>
      <c r="H99" s="4"/>
      <c r="I99" s="4"/>
      <c r="J99" s="4"/>
      <c r="K99" s="4"/>
      <c r="L99" s="4"/>
    </row>
    <row r="100" spans="2:12" ht="9.75">
      <c r="B100" s="3"/>
      <c r="C100" s="3"/>
      <c r="D100" s="3"/>
      <c r="E100" s="3"/>
      <c r="F100" s="4"/>
      <c r="G100" s="4"/>
      <c r="H100" s="4"/>
      <c r="I100" s="4"/>
      <c r="J100" s="4"/>
      <c r="K100" s="4"/>
      <c r="L100" s="4"/>
    </row>
    <row r="101" spans="2:12" ht="9.75">
      <c r="B101" s="3"/>
      <c r="C101" s="3"/>
      <c r="D101" s="3"/>
      <c r="E101" s="3"/>
      <c r="F101" s="4"/>
      <c r="G101" s="4"/>
      <c r="H101" s="4"/>
      <c r="I101" s="4"/>
      <c r="J101" s="4"/>
      <c r="K101" s="4"/>
      <c r="L101" s="4"/>
    </row>
    <row r="102" spans="2:12" ht="9.75">
      <c r="B102" s="3"/>
      <c r="C102" s="3"/>
      <c r="D102" s="3"/>
      <c r="E102" s="3"/>
      <c r="F102" s="4"/>
      <c r="G102" s="4"/>
      <c r="H102" s="4"/>
      <c r="I102" s="4"/>
      <c r="J102" s="4"/>
      <c r="K102" s="4"/>
      <c r="L102" s="4"/>
    </row>
    <row r="103" spans="2:12" ht="9.75">
      <c r="B103" s="3"/>
      <c r="C103" s="3"/>
      <c r="D103" s="3"/>
      <c r="E103" s="3"/>
      <c r="F103" s="4"/>
      <c r="G103" s="4"/>
      <c r="H103" s="4"/>
      <c r="I103" s="4"/>
      <c r="J103" s="4"/>
      <c r="K103" s="4"/>
      <c r="L103" s="4"/>
    </row>
    <row r="104" spans="2:12" ht="9.75">
      <c r="B104" s="3"/>
      <c r="C104" s="3"/>
      <c r="D104" s="3"/>
      <c r="E104" s="3"/>
      <c r="F104" s="4"/>
      <c r="G104" s="4"/>
      <c r="H104" s="4"/>
      <c r="I104" s="4"/>
      <c r="J104" s="4"/>
      <c r="K104" s="4"/>
      <c r="L104" s="4"/>
    </row>
    <row r="105" spans="2:12" ht="9.75">
      <c r="B105" s="3"/>
      <c r="C105" s="3"/>
      <c r="D105" s="3"/>
      <c r="E105" s="3"/>
      <c r="F105" s="4"/>
      <c r="G105" s="4"/>
      <c r="H105" s="4"/>
      <c r="I105" s="4"/>
      <c r="J105" s="4"/>
      <c r="K105" s="4"/>
      <c r="L105" s="4"/>
    </row>
    <row r="106" spans="2:12" ht="9.75">
      <c r="B106" s="3"/>
      <c r="C106" s="3"/>
      <c r="D106" s="3"/>
      <c r="E106" s="3"/>
      <c r="F106" s="4"/>
      <c r="G106" s="4"/>
      <c r="H106" s="4"/>
      <c r="I106" s="4"/>
      <c r="J106" s="4"/>
      <c r="K106" s="4"/>
      <c r="L106" s="4"/>
    </row>
    <row r="107" spans="2:12" ht="9.75">
      <c r="B107" s="3"/>
      <c r="C107" s="3"/>
      <c r="D107" s="3"/>
      <c r="E107" s="3"/>
      <c r="F107" s="4"/>
      <c r="G107" s="4"/>
      <c r="H107" s="4"/>
      <c r="I107" s="4"/>
      <c r="J107" s="4"/>
      <c r="K107" s="4"/>
      <c r="L107" s="4"/>
    </row>
    <row r="108" spans="2:12" ht="9.75">
      <c r="B108" s="3"/>
      <c r="C108" s="3"/>
      <c r="D108" s="3"/>
      <c r="E108" s="3"/>
      <c r="F108" s="4"/>
      <c r="G108" s="4"/>
      <c r="H108" s="4"/>
      <c r="I108" s="4"/>
      <c r="J108" s="4"/>
      <c r="K108" s="4"/>
      <c r="L108" s="4"/>
    </row>
    <row r="109" spans="2:12" ht="9.75">
      <c r="B109" s="3"/>
      <c r="C109" s="3"/>
      <c r="D109" s="3"/>
      <c r="E109" s="3"/>
      <c r="F109" s="4"/>
      <c r="G109" s="4"/>
      <c r="H109" s="4"/>
      <c r="I109" s="4"/>
      <c r="J109" s="4"/>
      <c r="K109" s="4"/>
      <c r="L109" s="4"/>
    </row>
    <row r="110" spans="2:12" ht="9.75">
      <c r="B110" s="3"/>
      <c r="C110" s="3"/>
      <c r="D110" s="3"/>
      <c r="E110" s="3"/>
      <c r="F110" s="4"/>
      <c r="G110" s="4"/>
      <c r="H110" s="4"/>
      <c r="I110" s="4"/>
      <c r="J110" s="4"/>
      <c r="K110" s="4"/>
      <c r="L110" s="4"/>
    </row>
    <row r="111" spans="2:12" ht="9.75">
      <c r="B111" s="3"/>
      <c r="C111" s="3"/>
      <c r="D111" s="3"/>
      <c r="E111" s="3"/>
      <c r="F111" s="4"/>
      <c r="G111" s="4"/>
      <c r="H111" s="4"/>
      <c r="I111" s="4"/>
      <c r="J111" s="4"/>
      <c r="K111" s="4"/>
      <c r="L111" s="4"/>
    </row>
    <row r="112" spans="2:12" ht="9.75">
      <c r="B112" s="3"/>
      <c r="C112" s="3"/>
      <c r="D112" s="3"/>
      <c r="E112" s="3"/>
      <c r="F112" s="4"/>
      <c r="G112" s="4"/>
      <c r="H112" s="4"/>
      <c r="I112" s="4"/>
      <c r="J112" s="4"/>
      <c r="K112" s="4"/>
      <c r="L112" s="4"/>
    </row>
    <row r="113" spans="2:12" ht="9.75">
      <c r="B113" s="3"/>
      <c r="C113" s="3"/>
      <c r="D113" s="3"/>
      <c r="E113" s="3"/>
      <c r="F113" s="4"/>
      <c r="G113" s="4"/>
      <c r="H113" s="4"/>
      <c r="I113" s="4"/>
      <c r="J113" s="4"/>
      <c r="K113" s="4"/>
      <c r="L113" s="4"/>
    </row>
    <row r="114" spans="2:12" ht="9.75">
      <c r="B114" s="3"/>
      <c r="C114" s="3"/>
      <c r="D114" s="3"/>
      <c r="E114" s="3"/>
      <c r="F114" s="4"/>
      <c r="G114" s="4"/>
      <c r="H114" s="4"/>
      <c r="I114" s="4"/>
      <c r="J114" s="4"/>
      <c r="K114" s="4"/>
      <c r="L114" s="4"/>
    </row>
    <row r="115" spans="2:12" ht="9.75">
      <c r="B115" s="3"/>
      <c r="C115" s="3"/>
      <c r="D115" s="3"/>
      <c r="E115" s="3"/>
      <c r="F115" s="4"/>
      <c r="G115" s="4"/>
      <c r="H115" s="4"/>
      <c r="I115" s="4"/>
      <c r="J115" s="4"/>
      <c r="K115" s="4"/>
      <c r="L115" s="4"/>
    </row>
    <row r="116" spans="2:12" ht="9.75">
      <c r="B116" s="3"/>
      <c r="C116" s="3"/>
      <c r="D116" s="3"/>
      <c r="E116" s="3"/>
      <c r="F116" s="4"/>
      <c r="G116" s="4"/>
      <c r="H116" s="4"/>
      <c r="I116" s="4"/>
      <c r="J116" s="4"/>
      <c r="K116" s="4"/>
      <c r="L116" s="4"/>
    </row>
    <row r="117" spans="2:12" ht="9.75">
      <c r="B117" s="3"/>
      <c r="C117" s="3"/>
      <c r="D117" s="3"/>
      <c r="E117" s="3"/>
      <c r="F117" s="4"/>
      <c r="G117" s="4"/>
      <c r="H117" s="4"/>
      <c r="I117" s="4"/>
      <c r="J117" s="4"/>
      <c r="K117" s="4"/>
      <c r="L117" s="4"/>
    </row>
    <row r="118" spans="2:12" ht="9.75">
      <c r="B118" s="3"/>
      <c r="C118" s="3"/>
      <c r="D118" s="3"/>
      <c r="E118" s="3"/>
      <c r="F118" s="4"/>
      <c r="G118" s="4"/>
      <c r="H118" s="4"/>
      <c r="I118" s="4"/>
      <c r="J118" s="4"/>
      <c r="K118" s="4"/>
      <c r="L118" s="4"/>
    </row>
    <row r="119" spans="2:12" ht="9.75">
      <c r="B119" s="3"/>
      <c r="C119" s="3"/>
      <c r="D119" s="3"/>
      <c r="E119" s="3"/>
      <c r="F119" s="4"/>
      <c r="G119" s="4"/>
      <c r="H119" s="4"/>
      <c r="I119" s="4"/>
      <c r="J119" s="4"/>
      <c r="K119" s="4"/>
      <c r="L119" s="4"/>
    </row>
    <row r="120" spans="2:12" ht="9.75">
      <c r="B120" s="3"/>
      <c r="C120" s="3"/>
      <c r="D120" s="3"/>
      <c r="E120" s="3"/>
      <c r="F120" s="4"/>
      <c r="G120" s="4"/>
      <c r="H120" s="4"/>
      <c r="I120" s="4"/>
      <c r="J120" s="4"/>
      <c r="K120" s="4"/>
      <c r="L120" s="4"/>
    </row>
    <row r="121" spans="2:12" ht="9.75">
      <c r="B121" s="3"/>
      <c r="C121" s="3"/>
      <c r="D121" s="3"/>
      <c r="E121" s="3"/>
      <c r="F121" s="4"/>
      <c r="G121" s="4"/>
      <c r="H121" s="4"/>
      <c r="I121" s="4"/>
      <c r="J121" s="4"/>
      <c r="K121" s="4"/>
      <c r="L121" s="4"/>
    </row>
    <row r="122" spans="2:12" ht="9.75">
      <c r="B122" s="3"/>
      <c r="C122" s="3"/>
      <c r="D122" s="3"/>
      <c r="E122" s="3"/>
      <c r="F122" s="4"/>
      <c r="G122" s="4"/>
      <c r="H122" s="4"/>
      <c r="I122" s="4"/>
      <c r="J122" s="4"/>
      <c r="K122" s="4"/>
      <c r="L122" s="4"/>
    </row>
    <row r="123" spans="2:12" ht="9.75">
      <c r="B123" s="3"/>
      <c r="C123" s="3"/>
      <c r="D123" s="3"/>
      <c r="E123" s="3"/>
      <c r="F123" s="4"/>
      <c r="G123" s="4"/>
      <c r="H123" s="4"/>
      <c r="I123" s="4"/>
      <c r="J123" s="4"/>
      <c r="K123" s="4"/>
      <c r="L123" s="4"/>
    </row>
    <row r="124" spans="2:12" ht="9.75">
      <c r="B124" s="3"/>
      <c r="C124" s="3"/>
      <c r="D124" s="3"/>
      <c r="E124" s="3"/>
      <c r="F124" s="4"/>
      <c r="G124" s="4"/>
      <c r="H124" s="4"/>
      <c r="I124" s="4"/>
      <c r="J124" s="4"/>
      <c r="K124" s="4"/>
      <c r="L124" s="4"/>
    </row>
    <row r="125" spans="2:12" ht="9.75">
      <c r="B125" s="3"/>
      <c r="C125" s="3"/>
      <c r="D125" s="3"/>
      <c r="E125" s="3"/>
      <c r="F125" s="4"/>
      <c r="G125" s="4"/>
      <c r="H125" s="4"/>
      <c r="I125" s="4"/>
      <c r="J125" s="4"/>
      <c r="K125" s="4"/>
      <c r="L125" s="4"/>
    </row>
    <row r="126" spans="2:12" ht="9.75">
      <c r="B126" s="3"/>
      <c r="C126" s="3"/>
      <c r="D126" s="3"/>
      <c r="E126" s="3"/>
      <c r="F126" s="4"/>
      <c r="G126" s="4"/>
      <c r="H126" s="4"/>
      <c r="I126" s="4"/>
      <c r="J126" s="4"/>
      <c r="K126" s="4"/>
      <c r="L126" s="4"/>
    </row>
    <row r="127" spans="2:12" ht="9.75">
      <c r="B127" s="3"/>
      <c r="C127" s="3"/>
      <c r="D127" s="3"/>
      <c r="E127" s="3"/>
      <c r="F127" s="4"/>
      <c r="G127" s="4"/>
      <c r="H127" s="4"/>
      <c r="I127" s="4"/>
      <c r="J127" s="4"/>
      <c r="K127" s="4"/>
      <c r="L127" s="4"/>
    </row>
    <row r="128" spans="2:12" ht="9.75">
      <c r="B128" s="3"/>
      <c r="C128" s="3"/>
      <c r="D128" s="3"/>
      <c r="E128" s="3"/>
      <c r="F128" s="4"/>
      <c r="G128" s="4"/>
      <c r="H128" s="4"/>
      <c r="I128" s="4"/>
      <c r="J128" s="4"/>
      <c r="K128" s="4"/>
      <c r="L128" s="4"/>
    </row>
    <row r="129" spans="2:12" ht="9.75">
      <c r="B129" s="3"/>
      <c r="C129" s="3"/>
      <c r="D129" s="3"/>
      <c r="E129" s="3"/>
      <c r="F129" s="4"/>
      <c r="G129" s="4"/>
      <c r="H129" s="4"/>
      <c r="I129" s="4"/>
      <c r="J129" s="4"/>
      <c r="K129" s="4"/>
      <c r="L129" s="4"/>
    </row>
    <row r="130" spans="2:12" ht="9.75">
      <c r="B130" s="3"/>
      <c r="C130" s="3"/>
      <c r="D130" s="3"/>
      <c r="E130" s="3"/>
      <c r="F130" s="4"/>
      <c r="G130" s="4"/>
      <c r="H130" s="4"/>
      <c r="I130" s="4"/>
      <c r="J130" s="4"/>
      <c r="K130" s="4"/>
      <c r="L130" s="4"/>
    </row>
    <row r="131" spans="2:12" ht="9.75">
      <c r="B131" s="3"/>
      <c r="C131" s="3"/>
      <c r="D131" s="3"/>
      <c r="E131" s="3"/>
      <c r="F131" s="4"/>
      <c r="G131" s="4"/>
      <c r="H131" s="4"/>
      <c r="I131" s="4"/>
      <c r="J131" s="4"/>
      <c r="K131" s="4"/>
      <c r="L131" s="4"/>
    </row>
    <row r="132" spans="2:12" ht="9.75">
      <c r="B132" s="3"/>
      <c r="C132" s="3"/>
      <c r="D132" s="3"/>
      <c r="E132" s="3"/>
      <c r="F132" s="4"/>
      <c r="G132" s="4"/>
      <c r="H132" s="4"/>
      <c r="I132" s="4"/>
      <c r="J132" s="4"/>
      <c r="K132" s="4"/>
      <c r="L132" s="4"/>
    </row>
    <row r="133" spans="2:12" ht="9.75">
      <c r="B133" s="3"/>
      <c r="C133" s="3"/>
      <c r="D133" s="3"/>
      <c r="E133" s="3"/>
      <c r="F133" s="4"/>
      <c r="G133" s="4"/>
      <c r="H133" s="4"/>
      <c r="I133" s="4"/>
      <c r="J133" s="4"/>
      <c r="K133" s="4"/>
      <c r="L133" s="4"/>
    </row>
    <row r="134" spans="2:12" ht="9.75">
      <c r="B134" s="3"/>
      <c r="C134" s="3"/>
      <c r="D134" s="3"/>
      <c r="E134" s="3"/>
      <c r="F134" s="4"/>
      <c r="G134" s="4"/>
      <c r="H134" s="4"/>
      <c r="I134" s="4"/>
      <c r="J134" s="4"/>
      <c r="K134" s="4"/>
      <c r="L134" s="4"/>
    </row>
    <row r="135" spans="2:12" ht="9.75">
      <c r="B135" s="3"/>
      <c r="C135" s="3"/>
      <c r="D135" s="3"/>
      <c r="E135" s="3"/>
      <c r="F135" s="4"/>
      <c r="G135" s="4"/>
      <c r="H135" s="4"/>
      <c r="I135" s="4"/>
      <c r="J135" s="4"/>
      <c r="K135" s="4"/>
      <c r="L135" s="4"/>
    </row>
    <row r="136" spans="2:12" ht="9.75">
      <c r="B136" s="3"/>
      <c r="C136" s="3"/>
      <c r="D136" s="3"/>
      <c r="E136" s="3"/>
      <c r="F136" s="4"/>
      <c r="G136" s="4"/>
      <c r="H136" s="4"/>
      <c r="I136" s="4"/>
      <c r="J136" s="4"/>
      <c r="K136" s="4"/>
      <c r="L136" s="4"/>
    </row>
    <row r="137" spans="2:12" ht="9.75">
      <c r="B137" s="3"/>
      <c r="C137" s="3"/>
      <c r="D137" s="3"/>
      <c r="E137" s="3"/>
      <c r="F137" s="4"/>
      <c r="G137" s="4"/>
      <c r="H137" s="4"/>
      <c r="I137" s="4"/>
      <c r="J137" s="4"/>
      <c r="K137" s="4"/>
      <c r="L137" s="4"/>
    </row>
    <row r="138" spans="2:12" ht="9.75">
      <c r="B138" s="3"/>
      <c r="C138" s="3"/>
      <c r="D138" s="3"/>
      <c r="E138" s="3"/>
      <c r="F138" s="4"/>
      <c r="G138" s="4"/>
      <c r="H138" s="4"/>
      <c r="I138" s="4"/>
      <c r="J138" s="4"/>
      <c r="K138" s="4"/>
      <c r="L138" s="4"/>
    </row>
    <row r="139" spans="2:12" ht="9.75">
      <c r="B139" s="3"/>
      <c r="C139" s="3"/>
      <c r="D139" s="3"/>
      <c r="E139" s="3"/>
      <c r="F139" s="4"/>
      <c r="G139" s="4"/>
      <c r="H139" s="4"/>
      <c r="I139" s="4"/>
      <c r="J139" s="4"/>
      <c r="K139" s="4"/>
      <c r="L139" s="4"/>
    </row>
    <row r="140" spans="2:12" ht="9.75">
      <c r="B140" s="3"/>
      <c r="C140" s="3"/>
      <c r="D140" s="3"/>
      <c r="E140" s="3"/>
      <c r="F140" s="4"/>
      <c r="G140" s="4"/>
      <c r="H140" s="4"/>
      <c r="I140" s="4"/>
      <c r="J140" s="4"/>
      <c r="K140" s="4"/>
      <c r="L140" s="4"/>
    </row>
    <row r="141" spans="2:12" ht="9.75">
      <c r="B141" s="3"/>
      <c r="C141" s="3"/>
      <c r="D141" s="3"/>
      <c r="E141" s="3"/>
      <c r="F141" s="4"/>
      <c r="G141" s="4"/>
      <c r="H141" s="4"/>
      <c r="I141" s="4"/>
      <c r="J141" s="4"/>
      <c r="K141" s="4"/>
      <c r="L141" s="4"/>
    </row>
    <row r="142" spans="2:12" ht="9.75">
      <c r="B142" s="3"/>
      <c r="C142" s="3"/>
      <c r="D142" s="3"/>
      <c r="E142" s="3"/>
      <c r="F142" s="4"/>
      <c r="G142" s="4"/>
      <c r="H142" s="4"/>
      <c r="I142" s="4"/>
      <c r="J142" s="4"/>
      <c r="K142" s="4"/>
      <c r="L142" s="4"/>
    </row>
    <row r="143" spans="2:12" ht="9.75">
      <c r="B143" s="3"/>
      <c r="C143" s="3"/>
      <c r="D143" s="3"/>
      <c r="E143" s="3"/>
      <c r="F143" s="4"/>
      <c r="G143" s="4"/>
      <c r="H143" s="4"/>
      <c r="I143" s="4"/>
      <c r="J143" s="4"/>
      <c r="K143" s="4"/>
      <c r="L143" s="4"/>
    </row>
    <row r="144" spans="2:12" ht="9.75">
      <c r="B144" s="3"/>
      <c r="C144" s="3"/>
      <c r="D144" s="3"/>
      <c r="E144" s="3"/>
      <c r="F144" s="4"/>
      <c r="G144" s="4"/>
      <c r="H144" s="4"/>
      <c r="I144" s="4"/>
      <c r="J144" s="4"/>
      <c r="K144" s="4"/>
      <c r="L144" s="4"/>
    </row>
    <row r="145" spans="2:12" ht="9.75">
      <c r="B145" s="3"/>
      <c r="C145" s="3"/>
      <c r="D145" s="3"/>
      <c r="E145" s="3"/>
      <c r="F145" s="4"/>
      <c r="G145" s="4"/>
      <c r="H145" s="4"/>
      <c r="I145" s="4"/>
      <c r="J145" s="4"/>
      <c r="K145" s="4"/>
      <c r="L145" s="4"/>
    </row>
    <row r="146" spans="2:12" ht="9.75">
      <c r="B146" s="3"/>
      <c r="C146" s="3"/>
      <c r="D146" s="3"/>
      <c r="E146" s="3"/>
      <c r="F146" s="4"/>
      <c r="G146" s="4"/>
      <c r="H146" s="4"/>
      <c r="I146" s="4"/>
      <c r="J146" s="4"/>
      <c r="K146" s="4"/>
      <c r="L146" s="4"/>
    </row>
    <row r="147" spans="2:12" ht="9.75">
      <c r="B147" s="3"/>
      <c r="C147" s="3"/>
      <c r="D147" s="3"/>
      <c r="E147" s="3"/>
      <c r="F147" s="4"/>
      <c r="G147" s="4"/>
      <c r="H147" s="4"/>
      <c r="I147" s="4"/>
      <c r="J147" s="4"/>
      <c r="K147" s="4"/>
      <c r="L147" s="4"/>
    </row>
    <row r="148" spans="2:12" ht="9.75">
      <c r="B148" s="3"/>
      <c r="C148" s="3"/>
      <c r="D148" s="3"/>
      <c r="E148" s="3"/>
      <c r="F148" s="4"/>
      <c r="G148" s="4"/>
      <c r="H148" s="4"/>
      <c r="I148" s="4"/>
      <c r="J148" s="4"/>
      <c r="K148" s="4"/>
      <c r="L148" s="4"/>
    </row>
    <row r="149" spans="2:12" ht="9.75">
      <c r="B149" s="3"/>
      <c r="C149" s="3"/>
      <c r="D149" s="3"/>
      <c r="E149" s="3"/>
      <c r="F149" s="4"/>
      <c r="G149" s="4"/>
      <c r="H149" s="4"/>
      <c r="I149" s="4"/>
      <c r="J149" s="4"/>
      <c r="K149" s="4"/>
      <c r="L149" s="4"/>
    </row>
    <row r="150" spans="2:12" ht="9.75">
      <c r="B150" s="3"/>
      <c r="C150" s="3"/>
      <c r="D150" s="3"/>
      <c r="E150" s="3"/>
      <c r="F150" s="4"/>
      <c r="G150" s="4"/>
      <c r="H150" s="4"/>
      <c r="I150" s="4"/>
      <c r="J150" s="4"/>
      <c r="K150" s="4"/>
      <c r="L150" s="4"/>
    </row>
    <row r="151" spans="2:12" ht="9.75">
      <c r="B151" s="3"/>
      <c r="C151" s="3"/>
      <c r="D151" s="3"/>
      <c r="E151" s="3"/>
      <c r="F151" s="4"/>
      <c r="G151" s="4"/>
      <c r="H151" s="4"/>
      <c r="I151" s="4"/>
      <c r="J151" s="4"/>
      <c r="K151" s="4"/>
      <c r="L151" s="4"/>
    </row>
    <row r="152" spans="2:12" ht="9.75">
      <c r="B152" s="3"/>
      <c r="C152" s="3"/>
      <c r="D152" s="3"/>
      <c r="E152" s="3"/>
      <c r="F152" s="4"/>
      <c r="G152" s="4"/>
      <c r="H152" s="4"/>
      <c r="I152" s="4"/>
      <c r="J152" s="4"/>
      <c r="K152" s="4"/>
      <c r="L152" s="4"/>
    </row>
    <row r="153" spans="2:12" ht="9.75">
      <c r="B153" s="3"/>
      <c r="C153" s="3"/>
      <c r="D153" s="3"/>
      <c r="E153" s="3"/>
      <c r="F153" s="4"/>
      <c r="G153" s="4"/>
      <c r="H153" s="4"/>
      <c r="I153" s="4"/>
      <c r="J153" s="4"/>
      <c r="K153" s="4"/>
      <c r="L153" s="4"/>
    </row>
    <row r="154" spans="2:12" ht="9.75">
      <c r="B154" s="3"/>
      <c r="C154" s="3"/>
      <c r="D154" s="3"/>
      <c r="E154" s="3"/>
      <c r="F154" s="4"/>
      <c r="G154" s="4"/>
      <c r="H154" s="4"/>
      <c r="I154" s="4"/>
      <c r="J154" s="4"/>
      <c r="K154" s="4"/>
      <c r="L154" s="4"/>
    </row>
    <row r="155" spans="2:12" ht="9.75">
      <c r="B155" s="3"/>
      <c r="C155" s="3"/>
      <c r="D155" s="3"/>
      <c r="E155" s="3"/>
      <c r="F155" s="4"/>
      <c r="G155" s="4"/>
      <c r="H155" s="4"/>
      <c r="I155" s="4"/>
      <c r="J155" s="4"/>
      <c r="K155" s="4"/>
      <c r="L155" s="4"/>
    </row>
    <row r="156" spans="2:12" ht="9.75">
      <c r="B156" s="3"/>
      <c r="C156" s="3"/>
      <c r="D156" s="3"/>
      <c r="E156" s="3"/>
      <c r="F156" s="4"/>
      <c r="G156" s="4"/>
      <c r="H156" s="4"/>
      <c r="I156" s="4"/>
      <c r="J156" s="4"/>
      <c r="K156" s="4"/>
      <c r="L156" s="4"/>
    </row>
    <row r="157" spans="2:12" ht="9.75">
      <c r="B157" s="3"/>
      <c r="C157" s="3"/>
      <c r="D157" s="3"/>
      <c r="E157" s="3"/>
      <c r="F157" s="4"/>
      <c r="G157" s="4"/>
      <c r="H157" s="4"/>
      <c r="I157" s="4"/>
      <c r="J157" s="4"/>
      <c r="K157" s="4"/>
      <c r="L157" s="4"/>
    </row>
    <row r="158" spans="2:12" ht="9.75">
      <c r="B158" s="3"/>
      <c r="C158" s="3"/>
      <c r="D158" s="3"/>
      <c r="E158" s="3"/>
      <c r="F158" s="4"/>
      <c r="G158" s="4"/>
      <c r="H158" s="4"/>
      <c r="I158" s="4"/>
      <c r="J158" s="4"/>
      <c r="K158" s="4"/>
      <c r="L158" s="4"/>
    </row>
    <row r="159" spans="2:12" ht="9.75">
      <c r="B159" s="3"/>
      <c r="C159" s="3"/>
      <c r="D159" s="3"/>
      <c r="E159" s="3"/>
      <c r="F159" s="4"/>
      <c r="G159" s="4"/>
      <c r="H159" s="4"/>
      <c r="I159" s="4"/>
      <c r="J159" s="4"/>
      <c r="K159" s="4"/>
      <c r="L159" s="4"/>
    </row>
    <row r="160" spans="2:12" ht="9.75">
      <c r="B160" s="3"/>
      <c r="C160" s="3"/>
      <c r="D160" s="3"/>
      <c r="E160" s="3"/>
      <c r="F160" s="4"/>
      <c r="G160" s="4"/>
      <c r="H160" s="4"/>
      <c r="I160" s="4"/>
      <c r="J160" s="4"/>
      <c r="K160" s="4"/>
      <c r="L160" s="4"/>
    </row>
    <row r="161" spans="2:12" ht="9.75">
      <c r="B161" s="3"/>
      <c r="C161" s="3"/>
      <c r="D161" s="3"/>
      <c r="E161" s="3"/>
      <c r="F161" s="4"/>
      <c r="G161" s="4"/>
      <c r="H161" s="4"/>
      <c r="I161" s="4"/>
      <c r="J161" s="4"/>
      <c r="K161" s="4"/>
      <c r="L161" s="4"/>
    </row>
    <row r="162" spans="2:12" ht="9.75">
      <c r="B162" s="3"/>
      <c r="C162" s="3"/>
      <c r="D162" s="3"/>
      <c r="E162" s="3"/>
      <c r="F162" s="4"/>
      <c r="G162" s="4"/>
      <c r="H162" s="4"/>
      <c r="I162" s="4"/>
      <c r="J162" s="4"/>
      <c r="K162" s="4"/>
      <c r="L162" s="4"/>
    </row>
    <row r="163" spans="2:12" ht="9.75">
      <c r="B163" s="3"/>
      <c r="C163" s="3"/>
      <c r="D163" s="3"/>
      <c r="E163" s="3"/>
      <c r="F163" s="4"/>
      <c r="G163" s="4"/>
      <c r="H163" s="4"/>
      <c r="I163" s="4"/>
      <c r="J163" s="4"/>
      <c r="K163" s="4"/>
      <c r="L163" s="4"/>
    </row>
    <row r="164" spans="2:12" ht="9.75">
      <c r="B164" s="3"/>
      <c r="C164" s="3"/>
      <c r="D164" s="3"/>
      <c r="E164" s="3"/>
      <c r="F164" s="4"/>
      <c r="G164" s="4"/>
      <c r="H164" s="4"/>
      <c r="I164" s="4"/>
      <c r="J164" s="4"/>
      <c r="K164" s="4"/>
      <c r="L164" s="4"/>
    </row>
    <row r="165" spans="2:12" ht="9.75">
      <c r="B165" s="3"/>
      <c r="C165" s="3"/>
      <c r="D165" s="3"/>
      <c r="E165" s="3"/>
      <c r="F165" s="4"/>
      <c r="G165" s="4"/>
      <c r="H165" s="4"/>
      <c r="I165" s="4"/>
      <c r="J165" s="4"/>
      <c r="K165" s="4"/>
      <c r="L165" s="4"/>
    </row>
    <row r="166" spans="2:12" ht="9.75">
      <c r="B166" s="3"/>
      <c r="C166" s="3"/>
      <c r="D166" s="3"/>
      <c r="E166" s="3"/>
      <c r="F166" s="4"/>
      <c r="G166" s="4"/>
      <c r="H166" s="4"/>
      <c r="I166" s="4"/>
      <c r="J166" s="4"/>
      <c r="K166" s="4"/>
      <c r="L166" s="4"/>
    </row>
    <row r="167" spans="2:12" ht="9.75">
      <c r="B167" s="3"/>
      <c r="C167" s="3"/>
      <c r="D167" s="3"/>
      <c r="E167" s="3"/>
      <c r="F167" s="4"/>
      <c r="G167" s="4"/>
      <c r="H167" s="4"/>
      <c r="I167" s="4"/>
      <c r="J167" s="4"/>
      <c r="K167" s="4"/>
      <c r="L167" s="4"/>
    </row>
    <row r="168" spans="2:12" ht="9.75">
      <c r="B168" s="3"/>
      <c r="C168" s="3"/>
      <c r="D168" s="3"/>
      <c r="E168" s="3"/>
      <c r="F168" s="4"/>
      <c r="G168" s="4"/>
      <c r="H168" s="4"/>
      <c r="I168" s="4"/>
      <c r="J168" s="4"/>
      <c r="K168" s="4"/>
      <c r="L168" s="4"/>
    </row>
    <row r="169" spans="2:12" ht="9.75">
      <c r="B169" s="3"/>
      <c r="C169" s="3"/>
      <c r="D169" s="3"/>
      <c r="E169" s="3"/>
      <c r="F169" s="4"/>
      <c r="G169" s="4"/>
      <c r="H169" s="4"/>
      <c r="I169" s="4"/>
      <c r="J169" s="4"/>
      <c r="K169" s="4"/>
      <c r="L169" s="4"/>
    </row>
    <row r="170" spans="2:12" ht="9.75">
      <c r="B170" s="3"/>
      <c r="C170" s="3"/>
      <c r="D170" s="3"/>
      <c r="E170" s="3"/>
      <c r="F170" s="4"/>
      <c r="G170" s="4"/>
      <c r="H170" s="4"/>
      <c r="I170" s="4"/>
      <c r="J170" s="4"/>
      <c r="K170" s="4"/>
      <c r="L170" s="4"/>
    </row>
    <row r="171" spans="2:12" ht="9.75">
      <c r="B171" s="3"/>
      <c r="C171" s="3"/>
      <c r="D171" s="3"/>
      <c r="E171" s="3"/>
      <c r="F171" s="4"/>
      <c r="G171" s="4"/>
      <c r="H171" s="4"/>
      <c r="I171" s="4"/>
      <c r="J171" s="4"/>
      <c r="K171" s="4"/>
      <c r="L171" s="4"/>
    </row>
    <row r="172" spans="2:12" ht="9.75">
      <c r="B172" s="3"/>
      <c r="C172" s="3"/>
      <c r="D172" s="3"/>
      <c r="E172" s="3"/>
      <c r="F172" s="4"/>
      <c r="G172" s="4"/>
      <c r="H172" s="4"/>
      <c r="I172" s="4"/>
      <c r="J172" s="4"/>
      <c r="K172" s="4"/>
      <c r="L172" s="4"/>
    </row>
    <row r="173" spans="2:12" ht="9.75">
      <c r="B173" s="3"/>
      <c r="C173" s="3"/>
      <c r="D173" s="3"/>
      <c r="E173" s="3"/>
      <c r="F173" s="4"/>
      <c r="G173" s="4"/>
      <c r="H173" s="4"/>
      <c r="I173" s="4"/>
      <c r="J173" s="4"/>
      <c r="K173" s="4"/>
      <c r="L173" s="4"/>
    </row>
    <row r="174" spans="2:12" ht="9.75">
      <c r="B174" s="3"/>
      <c r="C174" s="3"/>
      <c r="D174" s="3"/>
      <c r="E174" s="3"/>
      <c r="F174" s="4"/>
      <c r="G174" s="4"/>
      <c r="H174" s="4"/>
      <c r="I174" s="4"/>
      <c r="J174" s="4"/>
      <c r="K174" s="4"/>
      <c r="L174" s="4"/>
    </row>
    <row r="175" spans="2:12" ht="9.75">
      <c r="B175" s="3"/>
      <c r="C175" s="3"/>
      <c r="D175" s="3"/>
      <c r="E175" s="3"/>
      <c r="F175" s="4"/>
      <c r="G175" s="4"/>
      <c r="H175" s="4"/>
      <c r="I175" s="4"/>
      <c r="J175" s="4"/>
      <c r="K175" s="4"/>
      <c r="L175" s="4"/>
    </row>
    <row r="176" spans="2:12" ht="9.75">
      <c r="B176" s="3"/>
      <c r="C176" s="3"/>
      <c r="D176" s="3"/>
      <c r="E176" s="3"/>
      <c r="F176" s="4"/>
      <c r="G176" s="4"/>
      <c r="H176" s="4"/>
      <c r="I176" s="4"/>
      <c r="J176" s="4"/>
      <c r="K176" s="4"/>
      <c r="L176" s="4"/>
    </row>
    <row r="177" spans="2:12" ht="9.75">
      <c r="B177" s="3"/>
      <c r="C177" s="3"/>
      <c r="D177" s="3"/>
      <c r="E177" s="3"/>
      <c r="F177" s="4"/>
      <c r="G177" s="4"/>
      <c r="H177" s="4"/>
      <c r="I177" s="4"/>
      <c r="J177" s="4"/>
      <c r="K177" s="4"/>
      <c r="L177" s="4"/>
    </row>
    <row r="178" spans="2:12" ht="9.75">
      <c r="B178" s="3"/>
      <c r="C178" s="3"/>
      <c r="D178" s="3"/>
      <c r="E178" s="3"/>
      <c r="F178" s="4"/>
      <c r="G178" s="4"/>
      <c r="H178" s="4"/>
      <c r="I178" s="4"/>
      <c r="J178" s="4"/>
      <c r="K178" s="4"/>
      <c r="L178" s="4"/>
    </row>
    <row r="179" spans="2:12" ht="9.75">
      <c r="B179" s="3"/>
      <c r="C179" s="3"/>
      <c r="D179" s="3"/>
      <c r="E179" s="3"/>
      <c r="F179" s="4"/>
      <c r="G179" s="4"/>
      <c r="H179" s="4"/>
      <c r="I179" s="4"/>
      <c r="J179" s="4"/>
      <c r="K179" s="4"/>
      <c r="L179" s="4"/>
    </row>
    <row r="180" spans="2:12" ht="9.75">
      <c r="B180" s="3"/>
      <c r="C180" s="3"/>
      <c r="D180" s="3"/>
      <c r="E180" s="3"/>
      <c r="F180" s="4"/>
      <c r="G180" s="4"/>
      <c r="H180" s="4"/>
      <c r="I180" s="4"/>
      <c r="J180" s="4"/>
      <c r="K180" s="4"/>
      <c r="L180" s="4"/>
    </row>
    <row r="181" spans="2:12" ht="9.75">
      <c r="B181" s="3"/>
      <c r="C181" s="3"/>
      <c r="D181" s="3"/>
      <c r="E181" s="3"/>
      <c r="F181" s="4"/>
      <c r="G181" s="4"/>
      <c r="H181" s="4"/>
      <c r="I181" s="4"/>
      <c r="J181" s="4"/>
      <c r="K181" s="4"/>
      <c r="L181" s="4"/>
    </row>
    <row r="182" spans="2:12" ht="9.75">
      <c r="B182" s="3"/>
      <c r="C182" s="3"/>
      <c r="D182" s="3"/>
      <c r="E182" s="3"/>
      <c r="F182" s="4"/>
      <c r="G182" s="4"/>
      <c r="H182" s="4"/>
      <c r="I182" s="4"/>
      <c r="J182" s="4"/>
      <c r="K182" s="4"/>
      <c r="L182" s="4"/>
    </row>
    <row r="183" spans="2:12" ht="9.75">
      <c r="B183" s="3"/>
      <c r="C183" s="3"/>
      <c r="D183" s="3"/>
      <c r="E183" s="3"/>
      <c r="F183" s="4"/>
      <c r="G183" s="4"/>
      <c r="H183" s="4"/>
      <c r="I183" s="4"/>
      <c r="J183" s="4"/>
      <c r="K183" s="4"/>
      <c r="L183" s="4"/>
    </row>
    <row r="184" spans="2:12" ht="9.75">
      <c r="B184" s="3"/>
      <c r="C184" s="3"/>
      <c r="D184" s="3"/>
      <c r="E184" s="3"/>
      <c r="F184" s="4"/>
      <c r="G184" s="4"/>
      <c r="H184" s="4"/>
      <c r="I184" s="4"/>
      <c r="J184" s="4"/>
      <c r="K184" s="4"/>
      <c r="L184" s="4"/>
    </row>
    <row r="185" spans="2:12" ht="9.75">
      <c r="B185" s="3"/>
      <c r="C185" s="3"/>
      <c r="D185" s="3"/>
      <c r="E185" s="3"/>
      <c r="F185" s="4"/>
      <c r="G185" s="4"/>
      <c r="H185" s="4"/>
      <c r="I185" s="4"/>
      <c r="J185" s="4"/>
      <c r="K185" s="4"/>
      <c r="L185" s="4"/>
    </row>
    <row r="186" spans="2:12" ht="9.75">
      <c r="B186" s="3"/>
      <c r="C186" s="3"/>
      <c r="D186" s="3"/>
      <c r="E186" s="3"/>
      <c r="F186" s="4"/>
      <c r="G186" s="4"/>
      <c r="H186" s="4"/>
      <c r="I186" s="4"/>
      <c r="J186" s="4"/>
      <c r="K186" s="4"/>
      <c r="L186" s="4"/>
    </row>
    <row r="187" spans="2:12" ht="9.75">
      <c r="B187" s="3"/>
      <c r="C187" s="3"/>
      <c r="D187" s="3"/>
      <c r="E187" s="3"/>
      <c r="F187" s="4"/>
      <c r="G187" s="4"/>
      <c r="H187" s="4"/>
      <c r="I187" s="4"/>
      <c r="J187" s="4"/>
      <c r="K187" s="4"/>
      <c r="L187" s="4"/>
    </row>
    <row r="188" spans="2:12" ht="9.75">
      <c r="B188" s="3"/>
      <c r="C188" s="3"/>
      <c r="D188" s="3"/>
      <c r="E188" s="3"/>
      <c r="F188" s="4"/>
      <c r="G188" s="4"/>
      <c r="H188" s="4"/>
      <c r="I188" s="4"/>
      <c r="J188" s="4"/>
      <c r="K188" s="4"/>
      <c r="L188" s="4"/>
    </row>
    <row r="189" spans="2:12" ht="9.75">
      <c r="B189" s="3"/>
      <c r="C189" s="3"/>
      <c r="D189" s="3"/>
      <c r="E189" s="3"/>
      <c r="F189" s="4"/>
      <c r="G189" s="4"/>
      <c r="H189" s="4"/>
      <c r="I189" s="4"/>
      <c r="J189" s="4"/>
      <c r="K189" s="4"/>
      <c r="L189" s="4"/>
    </row>
    <row r="190" spans="2:12" ht="9.75">
      <c r="B190" s="3"/>
      <c r="C190" s="3"/>
      <c r="D190" s="3"/>
      <c r="E190" s="3"/>
      <c r="F190" s="4"/>
      <c r="G190" s="4"/>
      <c r="H190" s="4"/>
      <c r="I190" s="4"/>
      <c r="J190" s="4"/>
      <c r="K190" s="4"/>
      <c r="L190" s="4"/>
    </row>
    <row r="191" spans="2:12" ht="9.75">
      <c r="B191" s="3"/>
      <c r="C191" s="3"/>
      <c r="D191" s="3"/>
      <c r="E191" s="3"/>
      <c r="F191" s="4"/>
      <c r="G191" s="4"/>
      <c r="H191" s="4"/>
      <c r="I191" s="4"/>
      <c r="J191" s="4"/>
      <c r="K191" s="4"/>
      <c r="L191" s="4"/>
    </row>
    <row r="192" spans="2:12" ht="9.75">
      <c r="B192" s="3"/>
      <c r="C192" s="3"/>
      <c r="D192" s="3"/>
      <c r="E192" s="3"/>
      <c r="F192" s="4"/>
      <c r="G192" s="4"/>
      <c r="H192" s="4"/>
      <c r="I192" s="4"/>
      <c r="J192" s="4"/>
      <c r="K192" s="4"/>
      <c r="L192" s="4"/>
    </row>
    <row r="193" spans="2:12" ht="9.75">
      <c r="B193" s="3"/>
      <c r="C193" s="3"/>
      <c r="D193" s="3"/>
      <c r="E193" s="3"/>
      <c r="F193" s="4"/>
      <c r="G193" s="4"/>
      <c r="H193" s="4"/>
      <c r="I193" s="4"/>
      <c r="J193" s="4"/>
      <c r="K193" s="4"/>
      <c r="L193" s="4"/>
    </row>
    <row r="194" spans="2:12" ht="9.75">
      <c r="B194" s="3"/>
      <c r="C194" s="3"/>
      <c r="D194" s="3"/>
      <c r="E194" s="3"/>
      <c r="F194" s="4"/>
      <c r="G194" s="4"/>
      <c r="H194" s="4"/>
      <c r="I194" s="4"/>
      <c r="J194" s="4"/>
      <c r="K194" s="4"/>
      <c r="L194" s="4"/>
    </row>
    <row r="195" spans="2:12" ht="9.75">
      <c r="B195" s="3"/>
      <c r="C195" s="3"/>
      <c r="D195" s="3"/>
      <c r="E195" s="3"/>
      <c r="F195" s="4"/>
      <c r="G195" s="4"/>
      <c r="H195" s="4"/>
      <c r="I195" s="4"/>
      <c r="J195" s="4"/>
      <c r="K195" s="4"/>
      <c r="L195" s="4"/>
    </row>
    <row r="196" spans="2:12" ht="9.75">
      <c r="B196" s="3"/>
      <c r="C196" s="3"/>
      <c r="D196" s="3"/>
      <c r="E196" s="3"/>
      <c r="F196" s="4"/>
      <c r="G196" s="4"/>
      <c r="H196" s="4"/>
      <c r="I196" s="4"/>
      <c r="J196" s="4"/>
      <c r="K196" s="4"/>
      <c r="L196" s="4"/>
    </row>
    <row r="197" spans="2:12" ht="9.75">
      <c r="B197" s="3"/>
      <c r="C197" s="3"/>
      <c r="D197" s="3"/>
      <c r="E197" s="3"/>
      <c r="F197" s="4"/>
      <c r="G197" s="4"/>
      <c r="H197" s="4"/>
      <c r="I197" s="4"/>
      <c r="J197" s="4"/>
      <c r="K197" s="4"/>
      <c r="L197" s="4"/>
    </row>
    <row r="198" spans="2:12" ht="9.75">
      <c r="B198" s="3"/>
      <c r="C198" s="3"/>
      <c r="D198" s="3"/>
      <c r="E198" s="3"/>
      <c r="F198" s="4"/>
      <c r="G198" s="4"/>
      <c r="H198" s="4"/>
      <c r="I198" s="4"/>
      <c r="J198" s="4"/>
      <c r="K198" s="4"/>
      <c r="L198" s="4"/>
    </row>
    <row r="199" spans="2:12" ht="9.75">
      <c r="B199" s="3"/>
      <c r="C199" s="3"/>
      <c r="D199" s="3"/>
      <c r="E199" s="3"/>
      <c r="F199" s="4"/>
      <c r="G199" s="4"/>
      <c r="H199" s="4"/>
      <c r="I199" s="4"/>
      <c r="J199" s="4"/>
      <c r="K199" s="4"/>
      <c r="L199" s="4"/>
    </row>
    <row r="200" spans="2:12" ht="9.75">
      <c r="B200" s="3"/>
      <c r="C200" s="3"/>
      <c r="D200" s="3"/>
      <c r="E200" s="3"/>
      <c r="F200" s="4"/>
      <c r="G200" s="4"/>
      <c r="H200" s="4"/>
      <c r="I200" s="4"/>
      <c r="J200" s="4"/>
      <c r="K200" s="4"/>
      <c r="L200" s="4"/>
    </row>
    <row r="201" spans="2:12" ht="9.75">
      <c r="B201" s="3"/>
      <c r="C201" s="3"/>
      <c r="D201" s="3"/>
      <c r="E201" s="3"/>
      <c r="F201" s="4"/>
      <c r="G201" s="4"/>
      <c r="H201" s="4"/>
      <c r="I201" s="4"/>
      <c r="J201" s="4"/>
      <c r="K201" s="4"/>
      <c r="L201" s="4"/>
    </row>
    <row r="202" spans="2:12" ht="9.75">
      <c r="B202" s="3"/>
      <c r="C202" s="3"/>
      <c r="D202" s="3"/>
      <c r="E202" s="3"/>
      <c r="F202" s="4"/>
      <c r="G202" s="4"/>
      <c r="H202" s="4"/>
      <c r="I202" s="4"/>
      <c r="J202" s="4"/>
      <c r="K202" s="4"/>
      <c r="L202" s="4"/>
    </row>
    <row r="203" spans="2:12" ht="9.75">
      <c r="B203" s="3"/>
      <c r="C203" s="3"/>
      <c r="D203" s="3"/>
      <c r="E203" s="3"/>
      <c r="F203" s="4"/>
      <c r="G203" s="4"/>
      <c r="H203" s="4"/>
      <c r="I203" s="4"/>
      <c r="J203" s="4"/>
      <c r="K203" s="4"/>
      <c r="L203" s="4"/>
    </row>
    <row r="204" spans="2:12" ht="9.75">
      <c r="B204" s="3"/>
      <c r="C204" s="3"/>
      <c r="D204" s="3"/>
      <c r="E204" s="3"/>
      <c r="F204" s="4"/>
      <c r="G204" s="4"/>
      <c r="H204" s="4"/>
      <c r="I204" s="4"/>
      <c r="J204" s="4"/>
      <c r="K204" s="4"/>
      <c r="L204" s="4"/>
    </row>
    <row r="205" spans="2:12" ht="9.75">
      <c r="B205" s="3"/>
      <c r="C205" s="3"/>
      <c r="D205" s="3"/>
      <c r="E205" s="3"/>
      <c r="F205" s="4"/>
      <c r="G205" s="4"/>
      <c r="H205" s="4"/>
      <c r="I205" s="4"/>
      <c r="J205" s="4"/>
      <c r="K205" s="4"/>
      <c r="L205" s="4"/>
    </row>
    <row r="206" spans="2:12" ht="9.75">
      <c r="B206" s="3"/>
      <c r="C206" s="3"/>
      <c r="D206" s="3"/>
      <c r="E206" s="3"/>
      <c r="F206" s="4"/>
      <c r="G206" s="4"/>
      <c r="H206" s="4"/>
      <c r="I206" s="4"/>
      <c r="J206" s="4"/>
      <c r="K206" s="4"/>
      <c r="L206" s="4"/>
    </row>
    <row r="207" spans="2:12" ht="9.75">
      <c r="B207" s="3"/>
      <c r="C207" s="3"/>
      <c r="D207" s="3"/>
      <c r="E207" s="3"/>
      <c r="F207" s="4"/>
      <c r="G207" s="4"/>
      <c r="H207" s="4"/>
      <c r="I207" s="4"/>
      <c r="J207" s="4"/>
      <c r="K207" s="4"/>
      <c r="L207" s="4"/>
    </row>
    <row r="208" spans="2:12" ht="9.75">
      <c r="B208" s="3"/>
      <c r="C208" s="3"/>
      <c r="D208" s="3"/>
      <c r="E208" s="3"/>
      <c r="F208" s="4"/>
      <c r="G208" s="4"/>
      <c r="H208" s="4"/>
      <c r="I208" s="4"/>
      <c r="J208" s="4"/>
      <c r="K208" s="4"/>
      <c r="L208" s="4"/>
    </row>
    <row r="209" spans="2:12" ht="9.75">
      <c r="B209" s="3"/>
      <c r="C209" s="3"/>
      <c r="D209" s="3"/>
      <c r="E209" s="3"/>
      <c r="F209" s="4"/>
      <c r="G209" s="4"/>
      <c r="H209" s="4"/>
      <c r="I209" s="4"/>
      <c r="J209" s="4"/>
      <c r="K209" s="4"/>
      <c r="L209" s="4"/>
    </row>
    <row r="210" spans="2:12" ht="9.75">
      <c r="B210" s="3"/>
      <c r="C210" s="3"/>
      <c r="D210" s="3"/>
      <c r="E210" s="3"/>
      <c r="F210" s="4"/>
      <c r="G210" s="4"/>
      <c r="H210" s="4"/>
      <c r="I210" s="4"/>
      <c r="J210" s="4"/>
      <c r="K210" s="4"/>
      <c r="L210" s="4"/>
    </row>
    <row r="211" spans="2:12" ht="9.75">
      <c r="B211" s="3"/>
      <c r="C211" s="3"/>
      <c r="D211" s="3"/>
      <c r="E211" s="3"/>
      <c r="F211" s="4"/>
      <c r="G211" s="4"/>
      <c r="H211" s="4"/>
      <c r="I211" s="4"/>
      <c r="J211" s="4"/>
      <c r="K211" s="4"/>
      <c r="L211" s="4"/>
    </row>
    <row r="212" spans="2:12" ht="9.75">
      <c r="B212" s="3"/>
      <c r="C212" s="3"/>
      <c r="D212" s="3"/>
      <c r="E212" s="3"/>
      <c r="F212" s="4"/>
      <c r="G212" s="4"/>
      <c r="H212" s="4"/>
      <c r="I212" s="4"/>
      <c r="J212" s="4"/>
      <c r="K212" s="4"/>
      <c r="L212" s="4"/>
    </row>
    <row r="213" spans="2:12" ht="9.75">
      <c r="B213" s="3"/>
      <c r="C213" s="3"/>
      <c r="D213" s="3"/>
      <c r="E213" s="3"/>
      <c r="F213" s="4"/>
      <c r="G213" s="4"/>
      <c r="H213" s="4"/>
      <c r="I213" s="4"/>
      <c r="J213" s="4"/>
      <c r="K213" s="4"/>
      <c r="L213" s="4"/>
    </row>
    <row r="214" spans="2:12" ht="9.75">
      <c r="B214" s="3"/>
      <c r="C214" s="3"/>
      <c r="D214" s="3"/>
      <c r="E214" s="3"/>
      <c r="F214" s="4"/>
      <c r="G214" s="4"/>
      <c r="H214" s="4"/>
      <c r="I214" s="4"/>
      <c r="J214" s="4"/>
      <c r="K214" s="4"/>
      <c r="L214" s="4"/>
    </row>
    <row r="215" spans="2:12" ht="9.75">
      <c r="B215" s="3"/>
      <c r="C215" s="3"/>
      <c r="D215" s="3"/>
      <c r="E215" s="3"/>
      <c r="F215" s="4"/>
      <c r="G215" s="4"/>
      <c r="H215" s="4"/>
      <c r="I215" s="4"/>
      <c r="J215" s="4"/>
      <c r="K215" s="4"/>
      <c r="L215" s="4"/>
    </row>
    <row r="216" spans="2:12" ht="9.75">
      <c r="B216" s="3"/>
      <c r="C216" s="3"/>
      <c r="D216" s="3"/>
      <c r="E216" s="3"/>
      <c r="F216" s="4"/>
      <c r="G216" s="4"/>
      <c r="H216" s="4"/>
      <c r="I216" s="4"/>
      <c r="J216" s="4"/>
      <c r="K216" s="4"/>
      <c r="L216" s="4"/>
    </row>
    <row r="217" spans="2:12" ht="9.75">
      <c r="B217" s="3"/>
      <c r="C217" s="3"/>
      <c r="D217" s="3"/>
      <c r="E217" s="3"/>
      <c r="F217" s="4"/>
      <c r="G217" s="4"/>
      <c r="H217" s="4"/>
      <c r="I217" s="4"/>
      <c r="J217" s="4"/>
      <c r="K217" s="4"/>
      <c r="L217" s="4"/>
    </row>
    <row r="218" spans="2:12" ht="9.75">
      <c r="B218" s="3"/>
      <c r="C218" s="3"/>
      <c r="D218" s="3"/>
      <c r="E218" s="3"/>
      <c r="F218" s="4"/>
      <c r="G218" s="4"/>
      <c r="H218" s="4"/>
      <c r="I218" s="4"/>
      <c r="J218" s="4"/>
      <c r="K218" s="4"/>
      <c r="L218" s="4"/>
    </row>
    <row r="219" spans="2:12" ht="9.75">
      <c r="B219" s="3"/>
      <c r="C219" s="3"/>
      <c r="D219" s="3"/>
      <c r="E219" s="3"/>
      <c r="F219" s="4"/>
      <c r="G219" s="4"/>
      <c r="H219" s="4"/>
      <c r="I219" s="4"/>
      <c r="J219" s="4"/>
      <c r="K219" s="4"/>
      <c r="L219" s="4"/>
    </row>
    <row r="220" spans="2:12" ht="9.75">
      <c r="B220" s="3"/>
      <c r="C220" s="3"/>
      <c r="D220" s="3"/>
      <c r="E220" s="3"/>
      <c r="F220" s="4"/>
      <c r="G220" s="4"/>
      <c r="H220" s="4"/>
      <c r="I220" s="4"/>
      <c r="J220" s="4"/>
      <c r="K220" s="4"/>
      <c r="L220" s="4"/>
    </row>
    <row r="221" spans="2:12" ht="9.75">
      <c r="B221" s="3"/>
      <c r="C221" s="3"/>
      <c r="D221" s="3"/>
      <c r="E221" s="3"/>
      <c r="F221" s="4"/>
      <c r="G221" s="4"/>
      <c r="H221" s="4"/>
      <c r="I221" s="4"/>
      <c r="J221" s="4"/>
      <c r="K221" s="4"/>
      <c r="L221" s="4"/>
    </row>
    <row r="222" spans="2:12" ht="9.75">
      <c r="B222" s="3"/>
      <c r="C222" s="3"/>
      <c r="D222" s="3"/>
      <c r="E222" s="3"/>
      <c r="F222" s="4"/>
      <c r="G222" s="4"/>
      <c r="H222" s="4"/>
      <c r="I222" s="4"/>
      <c r="J222" s="4"/>
      <c r="K222" s="4"/>
      <c r="L222" s="4"/>
    </row>
    <row r="223" spans="2:12" ht="9.75">
      <c r="B223" s="3"/>
      <c r="C223" s="3"/>
      <c r="D223" s="3"/>
      <c r="E223" s="3"/>
      <c r="F223" s="4"/>
      <c r="G223" s="4"/>
      <c r="H223" s="4"/>
      <c r="I223" s="4"/>
      <c r="J223" s="4"/>
      <c r="K223" s="4"/>
      <c r="L223" s="4"/>
    </row>
    <row r="224" spans="2:12" ht="9.75">
      <c r="B224" s="3"/>
      <c r="C224" s="3"/>
      <c r="D224" s="3"/>
      <c r="E224" s="3"/>
      <c r="F224" s="4"/>
      <c r="G224" s="4"/>
      <c r="H224" s="4"/>
      <c r="I224" s="4"/>
      <c r="J224" s="4"/>
      <c r="K224" s="4"/>
      <c r="L224" s="4"/>
    </row>
    <row r="225" spans="2:12" ht="9.75">
      <c r="B225" s="3"/>
      <c r="C225" s="3"/>
      <c r="D225" s="3"/>
      <c r="E225" s="3"/>
      <c r="F225" s="4"/>
      <c r="G225" s="4"/>
      <c r="H225" s="4"/>
      <c r="I225" s="4"/>
      <c r="J225" s="4"/>
      <c r="K225" s="4"/>
      <c r="L225" s="4"/>
    </row>
    <row r="226" spans="2:12" ht="9.75">
      <c r="B226" s="3"/>
      <c r="C226" s="3"/>
      <c r="D226" s="3"/>
      <c r="E226" s="3"/>
      <c r="F226" s="4"/>
      <c r="G226" s="4"/>
      <c r="H226" s="4"/>
      <c r="I226" s="4"/>
      <c r="J226" s="4"/>
      <c r="K226" s="4"/>
      <c r="L226" s="4"/>
    </row>
    <row r="227" spans="2:12" ht="9.75">
      <c r="B227" s="3"/>
      <c r="C227" s="3"/>
      <c r="D227" s="3"/>
      <c r="E227" s="3"/>
      <c r="F227" s="4"/>
      <c r="G227" s="4"/>
      <c r="H227" s="4"/>
      <c r="I227" s="4"/>
      <c r="J227" s="4"/>
      <c r="K227" s="4"/>
      <c r="L227" s="4"/>
    </row>
    <row r="228" spans="2:12" ht="9.75">
      <c r="B228" s="3"/>
      <c r="C228" s="3"/>
      <c r="D228" s="3"/>
      <c r="E228" s="3"/>
      <c r="F228" s="4"/>
      <c r="G228" s="4"/>
      <c r="H228" s="4"/>
      <c r="I228" s="4"/>
      <c r="J228" s="4"/>
      <c r="K228" s="4"/>
      <c r="L228" s="4"/>
    </row>
    <row r="229" spans="2:12" ht="9.75">
      <c r="B229" s="3"/>
      <c r="C229" s="3"/>
      <c r="D229" s="3"/>
      <c r="E229" s="3"/>
      <c r="F229" s="4"/>
      <c r="G229" s="4"/>
      <c r="H229" s="4"/>
      <c r="I229" s="4"/>
      <c r="J229" s="4"/>
      <c r="K229" s="4"/>
      <c r="L229" s="4"/>
    </row>
    <row r="230" spans="2:12" ht="9.75">
      <c r="B230" s="3"/>
      <c r="C230" s="3"/>
      <c r="D230" s="3"/>
      <c r="E230" s="3"/>
      <c r="F230" s="4"/>
      <c r="G230" s="4"/>
      <c r="H230" s="4"/>
      <c r="I230" s="4"/>
      <c r="J230" s="4"/>
      <c r="K230" s="4"/>
      <c r="L230" s="4"/>
    </row>
    <row r="231" spans="2:12" ht="9.75">
      <c r="B231" s="3"/>
      <c r="C231" s="3"/>
      <c r="D231" s="3"/>
      <c r="E231" s="3"/>
      <c r="F231" s="4"/>
      <c r="G231" s="4"/>
      <c r="H231" s="4"/>
      <c r="I231" s="4"/>
      <c r="J231" s="4"/>
      <c r="K231" s="4"/>
      <c r="L231" s="4"/>
    </row>
    <row r="232" spans="2:12" ht="9.75">
      <c r="B232" s="3"/>
      <c r="C232" s="3"/>
      <c r="D232" s="3"/>
      <c r="E232" s="3"/>
      <c r="F232" s="4"/>
      <c r="G232" s="4"/>
      <c r="H232" s="4"/>
      <c r="I232" s="4"/>
      <c r="J232" s="4"/>
      <c r="K232" s="4"/>
      <c r="L232" s="4"/>
    </row>
    <row r="233" spans="2:12" ht="9.75">
      <c r="B233" s="3"/>
      <c r="C233" s="3"/>
      <c r="D233" s="3"/>
      <c r="E233" s="3"/>
      <c r="F233" s="4"/>
      <c r="G233" s="4"/>
      <c r="H233" s="4"/>
      <c r="I233" s="4"/>
      <c r="J233" s="4"/>
      <c r="K233" s="4"/>
      <c r="L233" s="4"/>
    </row>
    <row r="234" spans="2:12" ht="9.75">
      <c r="B234" s="3"/>
      <c r="C234" s="3"/>
      <c r="D234" s="3"/>
      <c r="E234" s="3"/>
      <c r="F234" s="4"/>
      <c r="G234" s="4"/>
      <c r="H234" s="4"/>
      <c r="I234" s="4"/>
      <c r="J234" s="4"/>
      <c r="K234" s="4"/>
      <c r="L234" s="4"/>
    </row>
    <row r="235" spans="2:12" ht="9.75">
      <c r="B235" s="3"/>
      <c r="C235" s="3"/>
      <c r="D235" s="3"/>
      <c r="E235" s="3"/>
      <c r="F235" s="4"/>
      <c r="G235" s="4"/>
      <c r="H235" s="4"/>
      <c r="I235" s="4"/>
      <c r="J235" s="4"/>
      <c r="K235" s="4"/>
      <c r="L235" s="4"/>
    </row>
    <row r="236" spans="2:12" ht="9.75">
      <c r="B236" s="3"/>
      <c r="C236" s="3"/>
      <c r="D236" s="3"/>
      <c r="E236" s="3"/>
      <c r="F236" s="4"/>
      <c r="G236" s="4"/>
      <c r="H236" s="4"/>
      <c r="I236" s="4"/>
      <c r="J236" s="4"/>
      <c r="K236" s="4"/>
      <c r="L236" s="4"/>
    </row>
    <row r="237" spans="2:12" ht="9.75">
      <c r="B237" s="3"/>
      <c r="C237" s="3"/>
      <c r="D237" s="3"/>
      <c r="E237" s="3"/>
      <c r="F237" s="4"/>
      <c r="G237" s="4"/>
      <c r="H237" s="4"/>
      <c r="I237" s="4"/>
      <c r="J237" s="4"/>
      <c r="K237" s="4"/>
      <c r="L237" s="4"/>
    </row>
    <row r="238" spans="2:12" ht="9.75">
      <c r="B238" s="3"/>
      <c r="C238" s="3"/>
      <c r="D238" s="3"/>
      <c r="E238" s="3"/>
      <c r="F238" s="4"/>
      <c r="G238" s="4"/>
      <c r="H238" s="4"/>
      <c r="I238" s="4"/>
      <c r="J238" s="4"/>
      <c r="K238" s="4"/>
      <c r="L238" s="4"/>
    </row>
    <row r="239" spans="2:12" ht="9.75">
      <c r="B239" s="3"/>
      <c r="C239" s="3"/>
      <c r="D239" s="3"/>
      <c r="E239" s="3"/>
      <c r="F239" s="4"/>
      <c r="G239" s="4"/>
      <c r="H239" s="4"/>
      <c r="I239" s="4"/>
      <c r="J239" s="4"/>
      <c r="K239" s="4"/>
      <c r="L239" s="4"/>
    </row>
    <row r="240" spans="2:12" ht="9.75">
      <c r="B240" s="3"/>
      <c r="C240" s="3"/>
      <c r="D240" s="3"/>
      <c r="E240" s="3"/>
      <c r="F240" s="4"/>
      <c r="G240" s="4"/>
      <c r="H240" s="4"/>
      <c r="I240" s="4"/>
      <c r="J240" s="4"/>
      <c r="K240" s="4"/>
      <c r="L240" s="4"/>
    </row>
    <row r="241" spans="2:12" ht="9.75">
      <c r="B241" s="3"/>
      <c r="C241" s="3"/>
      <c r="D241" s="3"/>
      <c r="E241" s="3"/>
      <c r="F241" s="4"/>
      <c r="G241" s="4"/>
      <c r="H241" s="4"/>
      <c r="I241" s="4"/>
      <c r="J241" s="4"/>
      <c r="K241" s="4"/>
      <c r="L241" s="4"/>
    </row>
    <row r="242" spans="2:12" ht="9.75">
      <c r="B242" s="3"/>
      <c r="C242" s="3"/>
      <c r="D242" s="3"/>
      <c r="E242" s="3"/>
      <c r="F242" s="4"/>
      <c r="G242" s="4"/>
      <c r="H242" s="4"/>
      <c r="I242" s="4"/>
      <c r="J242" s="4"/>
      <c r="K242" s="4"/>
      <c r="L242" s="4"/>
    </row>
    <row r="243" spans="2:12" ht="9.75">
      <c r="B243" s="3"/>
      <c r="C243" s="3"/>
      <c r="D243" s="3"/>
      <c r="E243" s="3"/>
      <c r="F243" s="4"/>
      <c r="G243" s="4"/>
      <c r="H243" s="4"/>
      <c r="I243" s="4"/>
      <c r="J243" s="4"/>
      <c r="K243" s="4"/>
      <c r="L243" s="4"/>
    </row>
    <row r="244" spans="2:12" ht="9.75">
      <c r="B244" s="3"/>
      <c r="C244" s="3"/>
      <c r="D244" s="3"/>
      <c r="E244" s="3"/>
      <c r="F244" s="4"/>
      <c r="G244" s="4"/>
      <c r="H244" s="4"/>
      <c r="I244" s="4"/>
      <c r="J244" s="4"/>
      <c r="K244" s="4"/>
      <c r="L244" s="4"/>
    </row>
    <row r="245" spans="2:12" ht="9.75">
      <c r="B245" s="3"/>
      <c r="C245" s="3"/>
      <c r="D245" s="3"/>
      <c r="E245" s="3"/>
      <c r="F245" s="4"/>
      <c r="G245" s="4"/>
      <c r="H245" s="4"/>
      <c r="I245" s="4"/>
      <c r="J245" s="4"/>
      <c r="K245" s="4"/>
      <c r="L245" s="4"/>
    </row>
    <row r="246" spans="2:12" ht="9.75">
      <c r="B246" s="3"/>
      <c r="C246" s="3"/>
      <c r="D246" s="3"/>
      <c r="E246" s="3"/>
      <c r="F246" s="4"/>
      <c r="G246" s="4"/>
      <c r="H246" s="4"/>
      <c r="I246" s="4"/>
      <c r="J246" s="4"/>
      <c r="K246" s="4"/>
      <c r="L246" s="4"/>
    </row>
    <row r="247" spans="2:12" ht="9.75">
      <c r="B247" s="3"/>
      <c r="C247" s="3"/>
      <c r="D247" s="3"/>
      <c r="E247" s="3"/>
      <c r="F247" s="4"/>
      <c r="G247" s="4"/>
      <c r="H247" s="4"/>
      <c r="I247" s="4"/>
      <c r="J247" s="4"/>
      <c r="K247" s="4"/>
      <c r="L247" s="4"/>
    </row>
    <row r="248" spans="2:12" ht="9.75">
      <c r="B248" s="3"/>
      <c r="C248" s="3"/>
      <c r="D248" s="3"/>
      <c r="E248" s="3"/>
      <c r="F248" s="4"/>
      <c r="G248" s="4"/>
      <c r="H248" s="4"/>
      <c r="I248" s="4"/>
      <c r="J248" s="4"/>
      <c r="K248" s="4"/>
      <c r="L248" s="4"/>
    </row>
    <row r="249" spans="2:12" ht="9.75">
      <c r="B249" s="3"/>
      <c r="C249" s="3"/>
      <c r="D249" s="3"/>
      <c r="E249" s="3"/>
      <c r="F249" s="4"/>
      <c r="G249" s="4"/>
      <c r="H249" s="4"/>
      <c r="I249" s="4"/>
      <c r="J249" s="4"/>
      <c r="K249" s="4"/>
      <c r="L249" s="4"/>
    </row>
    <row r="250" spans="2:12" ht="9.75">
      <c r="B250" s="3"/>
      <c r="C250" s="3"/>
      <c r="D250" s="3"/>
      <c r="E250" s="3"/>
      <c r="F250" s="4"/>
      <c r="G250" s="4"/>
      <c r="H250" s="4"/>
      <c r="I250" s="4"/>
      <c r="J250" s="4"/>
      <c r="K250" s="4"/>
      <c r="L250" s="4"/>
    </row>
    <row r="251" spans="2:12" ht="9.75">
      <c r="B251" s="3"/>
      <c r="C251" s="3"/>
      <c r="D251" s="3"/>
      <c r="E251" s="3"/>
      <c r="F251" s="4"/>
      <c r="G251" s="4"/>
      <c r="H251" s="4"/>
      <c r="I251" s="4"/>
      <c r="J251" s="4"/>
      <c r="K251" s="4"/>
      <c r="L251" s="4"/>
    </row>
    <row r="252" spans="2:12" ht="9.75">
      <c r="B252" s="3"/>
      <c r="C252" s="3"/>
      <c r="D252" s="3"/>
      <c r="E252" s="3"/>
      <c r="F252" s="4"/>
      <c r="G252" s="4"/>
      <c r="H252" s="4"/>
      <c r="I252" s="4"/>
      <c r="J252" s="4"/>
      <c r="K252" s="4"/>
      <c r="L252" s="4"/>
    </row>
    <row r="253" spans="2:12" ht="9.75">
      <c r="B253" s="3"/>
      <c r="C253" s="3"/>
      <c r="D253" s="3"/>
      <c r="E253" s="3"/>
      <c r="F253" s="4"/>
      <c r="G253" s="4"/>
      <c r="H253" s="4"/>
      <c r="I253" s="4"/>
      <c r="J253" s="4"/>
      <c r="K253" s="4"/>
      <c r="L253" s="4"/>
    </row>
    <row r="254" spans="2:12" ht="9.75">
      <c r="B254" s="3"/>
      <c r="C254" s="3"/>
      <c r="D254" s="3"/>
      <c r="E254" s="3"/>
      <c r="F254" s="4"/>
      <c r="G254" s="4"/>
      <c r="H254" s="4"/>
      <c r="I254" s="4"/>
      <c r="J254" s="4"/>
      <c r="K254" s="4"/>
      <c r="L254" s="4"/>
    </row>
    <row r="255" spans="2:12" ht="9.75">
      <c r="B255" s="3"/>
      <c r="C255" s="3"/>
      <c r="D255" s="3"/>
      <c r="E255" s="3"/>
      <c r="F255" s="4"/>
      <c r="G255" s="4"/>
      <c r="H255" s="4"/>
      <c r="I255" s="4"/>
      <c r="J255" s="4"/>
      <c r="K255" s="4"/>
      <c r="L255" s="4"/>
    </row>
    <row r="256" spans="2:12" ht="9.75">
      <c r="B256" s="3"/>
      <c r="C256" s="3"/>
      <c r="D256" s="3"/>
      <c r="E256" s="3"/>
      <c r="F256" s="4"/>
      <c r="G256" s="4"/>
      <c r="H256" s="4"/>
      <c r="I256" s="4"/>
      <c r="J256" s="4"/>
      <c r="K256" s="4"/>
      <c r="L256" s="4"/>
    </row>
    <row r="257" spans="2:12" ht="9.75">
      <c r="B257" s="3"/>
      <c r="C257" s="3"/>
      <c r="D257" s="3"/>
      <c r="E257" s="3"/>
      <c r="F257" s="4"/>
      <c r="G257" s="4"/>
      <c r="H257" s="4"/>
      <c r="I257" s="4"/>
      <c r="J257" s="4"/>
      <c r="K257" s="4"/>
      <c r="L257" s="4"/>
    </row>
    <row r="258" spans="2:12" ht="9.75">
      <c r="B258" s="3"/>
      <c r="C258" s="3"/>
      <c r="D258" s="3"/>
      <c r="E258" s="3"/>
      <c r="F258" s="4"/>
      <c r="G258" s="4"/>
      <c r="H258" s="4"/>
      <c r="I258" s="4"/>
      <c r="J258" s="4"/>
      <c r="K258" s="4"/>
      <c r="L258" s="4"/>
    </row>
    <row r="259" spans="2:12" ht="9.75">
      <c r="B259" s="3"/>
      <c r="C259" s="3"/>
      <c r="D259" s="3"/>
      <c r="E259" s="3"/>
      <c r="F259" s="4"/>
      <c r="G259" s="4"/>
      <c r="H259" s="4"/>
      <c r="I259" s="4"/>
      <c r="J259" s="4"/>
      <c r="K259" s="4"/>
      <c r="L259" s="4"/>
    </row>
    <row r="260" spans="2:12" ht="9.75">
      <c r="B260" s="3"/>
      <c r="C260" s="3"/>
      <c r="D260" s="3"/>
      <c r="E260" s="3"/>
      <c r="F260" s="4"/>
      <c r="G260" s="4"/>
      <c r="H260" s="4"/>
      <c r="I260" s="4"/>
      <c r="J260" s="4"/>
      <c r="K260" s="4"/>
      <c r="L260" s="4"/>
    </row>
    <row r="261" spans="2:12" ht="9.75">
      <c r="B261" s="3"/>
      <c r="C261" s="3"/>
      <c r="D261" s="3"/>
      <c r="E261" s="3"/>
      <c r="F261" s="4"/>
      <c r="G261" s="4"/>
      <c r="H261" s="4"/>
      <c r="I261" s="4"/>
      <c r="J261" s="4"/>
      <c r="K261" s="4"/>
      <c r="L261" s="4"/>
    </row>
    <row r="262" spans="2:12" ht="9.75">
      <c r="B262" s="3"/>
      <c r="C262" s="3"/>
      <c r="D262" s="3"/>
      <c r="E262" s="3"/>
      <c r="F262" s="4"/>
      <c r="G262" s="4"/>
      <c r="H262" s="4"/>
      <c r="I262" s="4"/>
      <c r="J262" s="4"/>
      <c r="K262" s="4"/>
      <c r="L262" s="4"/>
    </row>
    <row r="263" spans="2:12" ht="9.75">
      <c r="B263" s="3"/>
      <c r="C263" s="3"/>
      <c r="D263" s="3"/>
      <c r="E263" s="3"/>
      <c r="F263" s="4"/>
      <c r="G263" s="4"/>
      <c r="H263" s="4"/>
      <c r="I263" s="4"/>
      <c r="J263" s="4"/>
      <c r="K263" s="4"/>
      <c r="L263" s="4"/>
    </row>
    <row r="264" spans="2:12" ht="9.75">
      <c r="B264" s="3"/>
      <c r="C264" s="3"/>
      <c r="D264" s="3"/>
      <c r="E264" s="3"/>
      <c r="F264" s="4"/>
      <c r="G264" s="4"/>
      <c r="H264" s="4"/>
      <c r="I264" s="4"/>
      <c r="J264" s="4"/>
      <c r="K264" s="4"/>
      <c r="L264" s="4"/>
    </row>
    <row r="265" spans="2:12" ht="9.75">
      <c r="B265" s="3"/>
      <c r="C265" s="3"/>
      <c r="D265" s="3"/>
      <c r="E265" s="3"/>
      <c r="F265" s="4"/>
      <c r="G265" s="4"/>
      <c r="H265" s="4"/>
      <c r="I265" s="4"/>
      <c r="J265" s="4"/>
      <c r="K265" s="4"/>
      <c r="L265" s="4"/>
    </row>
    <row r="266" spans="2:12" ht="9.75">
      <c r="B266" s="3"/>
      <c r="C266" s="3"/>
      <c r="D266" s="3"/>
      <c r="E266" s="3"/>
      <c r="F266" s="4"/>
      <c r="G266" s="4"/>
      <c r="H266" s="4"/>
      <c r="I266" s="4"/>
      <c r="J266" s="4"/>
      <c r="K266" s="4"/>
      <c r="L266" s="4"/>
    </row>
    <row r="267" spans="2:12" ht="9.75">
      <c r="B267" s="3"/>
      <c r="C267" s="3"/>
      <c r="D267" s="3"/>
      <c r="E267" s="3"/>
      <c r="F267" s="4"/>
      <c r="G267" s="4"/>
      <c r="H267" s="4"/>
      <c r="I267" s="4"/>
      <c r="J267" s="4"/>
      <c r="K267" s="4"/>
      <c r="L267" s="4"/>
    </row>
    <row r="268" spans="2:12" ht="9.75">
      <c r="B268" s="3"/>
      <c r="C268" s="3"/>
      <c r="D268" s="3"/>
      <c r="E268" s="3"/>
      <c r="F268" s="4"/>
      <c r="G268" s="4"/>
      <c r="H268" s="4"/>
      <c r="I268" s="4"/>
      <c r="J268" s="4"/>
      <c r="K268" s="4"/>
      <c r="L268" s="4"/>
    </row>
    <row r="269" spans="2:12" ht="9.75">
      <c r="B269" s="3"/>
      <c r="C269" s="3"/>
      <c r="D269" s="3"/>
      <c r="E269" s="3"/>
      <c r="F269" s="4"/>
      <c r="G269" s="4"/>
      <c r="H269" s="4"/>
      <c r="I269" s="4"/>
      <c r="J269" s="4"/>
      <c r="K269" s="4"/>
      <c r="L269" s="4"/>
    </row>
    <row r="270" spans="2:12" ht="9.75">
      <c r="B270" s="3"/>
      <c r="C270" s="3"/>
      <c r="D270" s="3"/>
      <c r="E270" s="3"/>
      <c r="F270" s="4"/>
      <c r="G270" s="4"/>
      <c r="H270" s="4"/>
      <c r="I270" s="4"/>
      <c r="J270" s="4"/>
      <c r="K270" s="4"/>
      <c r="L270" s="4"/>
    </row>
    <row r="271" spans="2:12" ht="9.75">
      <c r="B271" s="3"/>
      <c r="C271" s="3"/>
      <c r="D271" s="3"/>
      <c r="E271" s="3"/>
      <c r="F271" s="4"/>
      <c r="G271" s="4"/>
      <c r="H271" s="4"/>
      <c r="I271" s="4"/>
      <c r="J271" s="4"/>
      <c r="K271" s="4"/>
      <c r="L271" s="4"/>
    </row>
    <row r="272" spans="2:12" ht="9.75">
      <c r="B272" s="3"/>
      <c r="C272" s="3"/>
      <c r="D272" s="3"/>
      <c r="E272" s="3"/>
      <c r="F272" s="4"/>
      <c r="G272" s="4"/>
      <c r="H272" s="4"/>
      <c r="I272" s="4"/>
      <c r="J272" s="4"/>
      <c r="K272" s="4"/>
      <c r="L272" s="4"/>
    </row>
  </sheetData>
  <sheetProtection/>
  <mergeCells count="44">
    <mergeCell ref="B1:L1"/>
    <mergeCell ref="B2:L3"/>
    <mergeCell ref="B59:B62"/>
    <mergeCell ref="C59:C62"/>
    <mergeCell ref="E59:E62"/>
    <mergeCell ref="B51:B54"/>
    <mergeCell ref="C51:C54"/>
    <mergeCell ref="E51:E54"/>
    <mergeCell ref="B55:B58"/>
    <mergeCell ref="C55:C58"/>
    <mergeCell ref="E55:E58"/>
    <mergeCell ref="B43:B46"/>
    <mergeCell ref="C43:C46"/>
    <mergeCell ref="E43:E46"/>
    <mergeCell ref="B47:B50"/>
    <mergeCell ref="C47:C50"/>
    <mergeCell ref="E47:E50"/>
    <mergeCell ref="B35:B38"/>
    <mergeCell ref="C35:C38"/>
    <mergeCell ref="E35:E38"/>
    <mergeCell ref="B39:B42"/>
    <mergeCell ref="C39:C42"/>
    <mergeCell ref="E39:E42"/>
    <mergeCell ref="B31:B34"/>
    <mergeCell ref="C31:C34"/>
    <mergeCell ref="E31:E34"/>
    <mergeCell ref="E27:E30"/>
    <mergeCell ref="B27:B30"/>
    <mergeCell ref="C27:C30"/>
    <mergeCell ref="B15:B18"/>
    <mergeCell ref="C15:C18"/>
    <mergeCell ref="E15:E18"/>
    <mergeCell ref="B23:B26"/>
    <mergeCell ref="B19:B22"/>
    <mergeCell ref="C19:C22"/>
    <mergeCell ref="E19:E22"/>
    <mergeCell ref="C23:C26"/>
    <mergeCell ref="E23:E26"/>
    <mergeCell ref="B7:B10"/>
    <mergeCell ref="C7:C10"/>
    <mergeCell ref="E7:E10"/>
    <mergeCell ref="B11:B14"/>
    <mergeCell ref="C11:C14"/>
    <mergeCell ref="E11:E14"/>
  </mergeCells>
  <printOptions/>
  <pageMargins left="0.6692913385826772" right="0.5118110236220472" top="0.35433070866141736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05"/>
  <sheetViews>
    <sheetView zoomScalePageLayoutView="0" workbookViewId="0" topLeftCell="A1">
      <selection activeCell="M46" sqref="M46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3.7109375" style="1" customWidth="1"/>
    <col min="4" max="4" width="14.140625" style="1" customWidth="1"/>
    <col min="5" max="5" width="7.421875" style="1" customWidth="1"/>
    <col min="6" max="11" width="5.7109375" style="2" customWidth="1"/>
    <col min="12" max="12" width="6.421875" style="2" customWidth="1"/>
    <col min="13" max="43" width="9.140625" style="2" customWidth="1"/>
    <col min="44" max="16384" width="9.140625" style="1" customWidth="1"/>
  </cols>
  <sheetData>
    <row r="1" spans="2:12" ht="17.25">
      <c r="B1" s="64" t="s">
        <v>15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ht="15" customHeight="1">
      <c r="B2" s="65" t="s">
        <v>16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2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3:12" ht="15" customHeight="1" thickBot="1">
      <c r="C4" s="22"/>
      <c r="D4" s="22"/>
      <c r="E4" s="22" t="s">
        <v>217</v>
      </c>
      <c r="F4" s="22"/>
      <c r="G4" s="22"/>
      <c r="H4" s="22"/>
      <c r="I4" s="22"/>
      <c r="J4" s="22"/>
      <c r="K4" s="22"/>
      <c r="L4" s="22"/>
    </row>
    <row r="5" spans="1:12" ht="10.5" thickBot="1">
      <c r="A5" s="1" t="s">
        <v>17</v>
      </c>
      <c r="B5" s="13" t="s">
        <v>0</v>
      </c>
      <c r="C5" s="14" t="s">
        <v>1</v>
      </c>
      <c r="D5" s="14" t="s">
        <v>2</v>
      </c>
      <c r="E5" s="14" t="s">
        <v>3</v>
      </c>
      <c r="F5" s="15" t="s">
        <v>18</v>
      </c>
      <c r="G5" s="15" t="s">
        <v>7</v>
      </c>
      <c r="H5" s="15" t="s">
        <v>6</v>
      </c>
      <c r="I5" s="15" t="s">
        <v>19</v>
      </c>
      <c r="J5" s="15" t="s">
        <v>5</v>
      </c>
      <c r="K5" s="15" t="s">
        <v>12</v>
      </c>
      <c r="L5" s="16" t="s">
        <v>20</v>
      </c>
    </row>
    <row r="6" spans="6:43" s="3" customFormat="1" ht="3" customHeight="1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2:43" ht="9.75">
      <c r="B7" s="59">
        <v>1</v>
      </c>
      <c r="C7" s="66">
        <v>93</v>
      </c>
      <c r="D7" s="5" t="s">
        <v>34</v>
      </c>
      <c r="E7" s="61">
        <f>SUM(L10)</f>
        <v>4168</v>
      </c>
      <c r="F7" s="6">
        <v>12.74</v>
      </c>
      <c r="G7" s="6">
        <v>1.51</v>
      </c>
      <c r="H7" s="6">
        <v>7.95</v>
      </c>
      <c r="I7" s="6">
        <v>27.56</v>
      </c>
      <c r="J7" s="6">
        <v>4.94</v>
      </c>
      <c r="K7" s="6">
        <v>30.33</v>
      </c>
      <c r="L7" s="7" t="s">
        <v>225</v>
      </c>
      <c r="M7" s="2" t="s">
        <v>292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2:43" ht="9.75">
      <c r="B8" s="59"/>
      <c r="C8" s="66"/>
      <c r="D8" s="8" t="s">
        <v>35</v>
      </c>
      <c r="E8" s="62"/>
      <c r="F8" s="9">
        <v>705</v>
      </c>
      <c r="G8" s="9">
        <v>632</v>
      </c>
      <c r="H8" s="9">
        <v>396</v>
      </c>
      <c r="I8" s="9">
        <v>666</v>
      </c>
      <c r="J8" s="9">
        <v>543</v>
      </c>
      <c r="K8" s="9">
        <v>483</v>
      </c>
      <c r="L8" s="9">
        <v>743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2:43" ht="9.75">
      <c r="B9" s="59"/>
      <c r="C9" s="66"/>
      <c r="D9" s="8"/>
      <c r="E9" s="62"/>
      <c r="F9" s="9">
        <v>-1.2</v>
      </c>
      <c r="G9" s="10"/>
      <c r="H9" s="10"/>
      <c r="I9" s="10">
        <v>-1</v>
      </c>
      <c r="J9" s="10">
        <v>-0.3</v>
      </c>
      <c r="K9" s="9"/>
      <c r="L9" s="9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2:43" ht="9.75">
      <c r="B10" s="59"/>
      <c r="C10" s="66"/>
      <c r="D10" s="11" t="s">
        <v>36</v>
      </c>
      <c r="E10" s="63"/>
      <c r="F10" s="12">
        <f>SUM(F8)</f>
        <v>705</v>
      </c>
      <c r="G10" s="12">
        <f aca="true" t="shared" si="0" ref="G10:L10">SUM(G8+F10)</f>
        <v>1337</v>
      </c>
      <c r="H10" s="12">
        <f t="shared" si="0"/>
        <v>1733</v>
      </c>
      <c r="I10" s="12">
        <f t="shared" si="0"/>
        <v>2399</v>
      </c>
      <c r="J10" s="12">
        <f t="shared" si="0"/>
        <v>2942</v>
      </c>
      <c r="K10" s="12">
        <f t="shared" si="0"/>
        <v>3425</v>
      </c>
      <c r="L10" s="12">
        <f t="shared" si="0"/>
        <v>4168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2:43" ht="9.75">
      <c r="B11" s="59">
        <v>2</v>
      </c>
      <c r="C11" s="66">
        <v>95</v>
      </c>
      <c r="D11" s="5" t="s">
        <v>37</v>
      </c>
      <c r="E11" s="61">
        <f>SUM(L14)</f>
        <v>3777</v>
      </c>
      <c r="F11" s="6">
        <v>13.12</v>
      </c>
      <c r="G11" s="6">
        <v>1.48</v>
      </c>
      <c r="H11" s="6">
        <v>9.92</v>
      </c>
      <c r="I11" s="6">
        <v>28.77</v>
      </c>
      <c r="J11" s="6">
        <v>4.56</v>
      </c>
      <c r="K11" s="6">
        <v>27.09</v>
      </c>
      <c r="L11" s="7" t="s">
        <v>226</v>
      </c>
      <c r="M11" s="2" t="s">
        <v>293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2:43" ht="9.75">
      <c r="B12" s="59"/>
      <c r="C12" s="66"/>
      <c r="D12" s="8" t="s">
        <v>38</v>
      </c>
      <c r="E12" s="62"/>
      <c r="F12" s="9">
        <v>661</v>
      </c>
      <c r="G12" s="9">
        <v>599</v>
      </c>
      <c r="H12" s="9">
        <v>524</v>
      </c>
      <c r="I12" s="9">
        <v>571</v>
      </c>
      <c r="J12" s="9">
        <v>443</v>
      </c>
      <c r="K12" s="9">
        <v>422</v>
      </c>
      <c r="L12" s="9">
        <v>557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2:43" ht="9.75">
      <c r="B13" s="59"/>
      <c r="C13" s="66"/>
      <c r="D13" s="8"/>
      <c r="E13" s="62"/>
      <c r="F13" s="9">
        <v>-1.2</v>
      </c>
      <c r="G13" s="10"/>
      <c r="H13" s="10"/>
      <c r="I13" s="10">
        <v>-3.4</v>
      </c>
      <c r="J13" s="10">
        <v>-1.3</v>
      </c>
      <c r="K13" s="9"/>
      <c r="L13" s="9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2:43" ht="9.75">
      <c r="B14" s="59"/>
      <c r="C14" s="66"/>
      <c r="D14" s="11" t="s">
        <v>39</v>
      </c>
      <c r="E14" s="63"/>
      <c r="F14" s="12">
        <f>SUM(F12)</f>
        <v>661</v>
      </c>
      <c r="G14" s="12">
        <f aca="true" t="shared" si="1" ref="G14:L14">SUM(G12+F14)</f>
        <v>1260</v>
      </c>
      <c r="H14" s="12">
        <f t="shared" si="1"/>
        <v>1784</v>
      </c>
      <c r="I14" s="12">
        <f t="shared" si="1"/>
        <v>2355</v>
      </c>
      <c r="J14" s="12">
        <f t="shared" si="1"/>
        <v>2798</v>
      </c>
      <c r="K14" s="12">
        <f t="shared" si="1"/>
        <v>3220</v>
      </c>
      <c r="L14" s="12">
        <f t="shared" si="1"/>
        <v>3777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43" ht="9.75">
      <c r="B15" s="59">
        <v>3</v>
      </c>
      <c r="C15" s="66">
        <v>91</v>
      </c>
      <c r="D15" s="5" t="s">
        <v>23</v>
      </c>
      <c r="E15" s="61">
        <f>SUM(L18)</f>
        <v>3634</v>
      </c>
      <c r="F15" s="6">
        <v>13.5</v>
      </c>
      <c r="G15" s="6">
        <v>1.42</v>
      </c>
      <c r="H15" s="6">
        <v>7.3</v>
      </c>
      <c r="I15" s="6">
        <v>27.57</v>
      </c>
      <c r="J15" s="6">
        <v>4.72</v>
      </c>
      <c r="K15" s="6">
        <v>22.01</v>
      </c>
      <c r="L15" s="7" t="s">
        <v>222</v>
      </c>
      <c r="M15" s="2" t="s">
        <v>295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2:43" ht="9.75">
      <c r="B16" s="59"/>
      <c r="C16" s="66"/>
      <c r="D16" s="8" t="s">
        <v>24</v>
      </c>
      <c r="E16" s="62"/>
      <c r="F16" s="9">
        <v>620</v>
      </c>
      <c r="G16" s="9">
        <v>534</v>
      </c>
      <c r="H16" s="9">
        <v>354</v>
      </c>
      <c r="I16" s="9">
        <v>665</v>
      </c>
      <c r="J16" s="9">
        <v>485</v>
      </c>
      <c r="K16" s="9">
        <v>326</v>
      </c>
      <c r="L16" s="9">
        <v>650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2:43" ht="9.75">
      <c r="B17" s="59"/>
      <c r="C17" s="66"/>
      <c r="D17" s="8"/>
      <c r="E17" s="62"/>
      <c r="F17" s="9">
        <v>-2.3</v>
      </c>
      <c r="G17" s="10"/>
      <c r="H17" s="10"/>
      <c r="I17" s="10">
        <v>-1</v>
      </c>
      <c r="J17" s="10">
        <v>0</v>
      </c>
      <c r="K17" s="9"/>
      <c r="L17" s="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2:43" ht="9.75">
      <c r="B18" s="59"/>
      <c r="C18" s="66"/>
      <c r="D18" s="11" t="s">
        <v>25</v>
      </c>
      <c r="E18" s="63"/>
      <c r="F18" s="12">
        <f>SUM(F16)</f>
        <v>620</v>
      </c>
      <c r="G18" s="12">
        <f aca="true" t="shared" si="2" ref="G18:L18">SUM(G16+F18)</f>
        <v>1154</v>
      </c>
      <c r="H18" s="12">
        <f t="shared" si="2"/>
        <v>1508</v>
      </c>
      <c r="I18" s="12">
        <f t="shared" si="2"/>
        <v>2173</v>
      </c>
      <c r="J18" s="12">
        <f t="shared" si="2"/>
        <v>2658</v>
      </c>
      <c r="K18" s="12">
        <f t="shared" si="2"/>
        <v>2984</v>
      </c>
      <c r="L18" s="12">
        <f t="shared" si="2"/>
        <v>3634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2:43" ht="9.75">
      <c r="B19" s="59">
        <v>4</v>
      </c>
      <c r="C19" s="66">
        <v>97</v>
      </c>
      <c r="D19" s="5" t="s">
        <v>40</v>
      </c>
      <c r="E19" s="61">
        <f>SUM(L22)</f>
        <v>3578</v>
      </c>
      <c r="F19" s="6">
        <v>13.28</v>
      </c>
      <c r="G19" s="6">
        <v>1.45</v>
      </c>
      <c r="H19" s="6">
        <v>7.92</v>
      </c>
      <c r="I19" s="6">
        <v>26.8</v>
      </c>
      <c r="J19" s="6">
        <v>4.78</v>
      </c>
      <c r="K19" s="6">
        <v>15.94</v>
      </c>
      <c r="L19" s="7" t="s">
        <v>227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2:43" ht="9.75">
      <c r="B20" s="59"/>
      <c r="C20" s="66"/>
      <c r="D20" s="8" t="s">
        <v>24</v>
      </c>
      <c r="E20" s="62"/>
      <c r="F20" s="9">
        <v>643</v>
      </c>
      <c r="G20" s="9">
        <v>566</v>
      </c>
      <c r="H20" s="9">
        <v>394</v>
      </c>
      <c r="I20" s="9">
        <v>729</v>
      </c>
      <c r="J20" s="9">
        <v>500</v>
      </c>
      <c r="K20" s="9">
        <v>214</v>
      </c>
      <c r="L20" s="9">
        <v>532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2:43" ht="9.75">
      <c r="B21" s="59"/>
      <c r="C21" s="66"/>
      <c r="D21" s="8"/>
      <c r="E21" s="62"/>
      <c r="F21" s="9">
        <v>1.2</v>
      </c>
      <c r="G21" s="10"/>
      <c r="H21" s="10"/>
      <c r="I21" s="10">
        <v>-1</v>
      </c>
      <c r="J21" s="10">
        <v>0</v>
      </c>
      <c r="K21" s="9"/>
      <c r="L21" s="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2:43" ht="9.75">
      <c r="B22" s="59"/>
      <c r="C22" s="66"/>
      <c r="D22" s="11" t="s">
        <v>41</v>
      </c>
      <c r="E22" s="63"/>
      <c r="F22" s="12">
        <f>SUM(F20)</f>
        <v>643</v>
      </c>
      <c r="G22" s="12">
        <f aca="true" t="shared" si="3" ref="G22:L22">SUM(G20+F22)</f>
        <v>1209</v>
      </c>
      <c r="H22" s="12">
        <f t="shared" si="3"/>
        <v>1603</v>
      </c>
      <c r="I22" s="12">
        <f t="shared" si="3"/>
        <v>2332</v>
      </c>
      <c r="J22" s="12">
        <f t="shared" si="3"/>
        <v>2832</v>
      </c>
      <c r="K22" s="12">
        <f t="shared" si="3"/>
        <v>3046</v>
      </c>
      <c r="L22" s="12">
        <f t="shared" si="3"/>
        <v>3578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2:43" ht="9.75">
      <c r="B23" s="59">
        <v>5</v>
      </c>
      <c r="C23" s="66">
        <v>94</v>
      </c>
      <c r="D23" s="5" t="s">
        <v>42</v>
      </c>
      <c r="E23" s="61">
        <f>SUM(L26)</f>
        <v>3575</v>
      </c>
      <c r="F23" s="6">
        <v>13.89</v>
      </c>
      <c r="G23" s="6">
        <v>1.6</v>
      </c>
      <c r="H23" s="6">
        <v>6.92</v>
      </c>
      <c r="I23" s="6">
        <v>28.87</v>
      </c>
      <c r="J23" s="6">
        <v>4.5</v>
      </c>
      <c r="K23" s="6">
        <v>23.48</v>
      </c>
      <c r="L23" s="7" t="s">
        <v>228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2:43" ht="9.75">
      <c r="B24" s="59"/>
      <c r="C24" s="66"/>
      <c r="D24" s="8" t="s">
        <v>43</v>
      </c>
      <c r="E24" s="62"/>
      <c r="F24" s="9">
        <v>579</v>
      </c>
      <c r="G24" s="9">
        <v>736</v>
      </c>
      <c r="H24" s="9">
        <v>330</v>
      </c>
      <c r="I24" s="9">
        <v>564</v>
      </c>
      <c r="J24" s="9">
        <v>428</v>
      </c>
      <c r="K24" s="9">
        <v>354</v>
      </c>
      <c r="L24" s="9">
        <v>584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2:43" ht="9.75">
      <c r="B25" s="59"/>
      <c r="C25" s="66"/>
      <c r="D25" s="8"/>
      <c r="E25" s="62"/>
      <c r="F25" s="9">
        <v>-1.2</v>
      </c>
      <c r="G25" s="10"/>
      <c r="H25" s="10"/>
      <c r="I25" s="10">
        <v>-1</v>
      </c>
      <c r="J25" s="10">
        <v>-1.6</v>
      </c>
      <c r="K25" s="9"/>
      <c r="L25" s="9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2:43" ht="9.75">
      <c r="B26" s="59"/>
      <c r="C26" s="66"/>
      <c r="D26" s="11" t="s">
        <v>25</v>
      </c>
      <c r="E26" s="63"/>
      <c r="F26" s="12">
        <f>SUM(F24)</f>
        <v>579</v>
      </c>
      <c r="G26" s="12">
        <f aca="true" t="shared" si="4" ref="G26:L26">SUM(G24+F26)</f>
        <v>1315</v>
      </c>
      <c r="H26" s="12">
        <f t="shared" si="4"/>
        <v>1645</v>
      </c>
      <c r="I26" s="12">
        <f t="shared" si="4"/>
        <v>2209</v>
      </c>
      <c r="J26" s="12">
        <f t="shared" si="4"/>
        <v>2637</v>
      </c>
      <c r="K26" s="12">
        <f t="shared" si="4"/>
        <v>2991</v>
      </c>
      <c r="L26" s="12">
        <f t="shared" si="4"/>
        <v>3575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2:43" ht="9.75">
      <c r="B27" s="59">
        <v>6</v>
      </c>
      <c r="C27" s="66">
        <v>92</v>
      </c>
      <c r="D27" s="5" t="s">
        <v>135</v>
      </c>
      <c r="E27" s="61">
        <f>SUM(L30)</f>
        <v>3258</v>
      </c>
      <c r="F27" s="6">
        <v>13.2</v>
      </c>
      <c r="G27" s="6">
        <v>1.27</v>
      </c>
      <c r="H27" s="6">
        <v>8.3</v>
      </c>
      <c r="I27" s="6">
        <v>29.66</v>
      </c>
      <c r="J27" s="6">
        <v>4.54</v>
      </c>
      <c r="K27" s="6">
        <v>25.49</v>
      </c>
      <c r="L27" s="7" t="s">
        <v>221</v>
      </c>
      <c r="M27" s="2" t="s">
        <v>302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2:43" ht="9.75">
      <c r="B28" s="59"/>
      <c r="C28" s="66"/>
      <c r="D28" s="8" t="s">
        <v>21</v>
      </c>
      <c r="E28" s="62"/>
      <c r="F28" s="9">
        <v>652</v>
      </c>
      <c r="G28" s="9">
        <v>379</v>
      </c>
      <c r="H28" s="9">
        <v>419</v>
      </c>
      <c r="I28" s="9">
        <v>506</v>
      </c>
      <c r="J28" s="9">
        <v>438</v>
      </c>
      <c r="K28" s="9">
        <v>392</v>
      </c>
      <c r="L28" s="9">
        <v>472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2:43" ht="9.75">
      <c r="B29" s="59"/>
      <c r="C29" s="66"/>
      <c r="D29" s="8"/>
      <c r="E29" s="62"/>
      <c r="F29" s="9">
        <v>-2.3</v>
      </c>
      <c r="G29" s="10"/>
      <c r="H29" s="10"/>
      <c r="I29" s="10">
        <v>-1</v>
      </c>
      <c r="J29" s="10">
        <v>-0.7</v>
      </c>
      <c r="K29" s="9"/>
      <c r="L29" s="9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2:43" ht="9.75">
      <c r="B30" s="59"/>
      <c r="C30" s="66"/>
      <c r="D30" s="11" t="s">
        <v>22</v>
      </c>
      <c r="E30" s="63"/>
      <c r="F30" s="12">
        <f>SUM(F28)</f>
        <v>652</v>
      </c>
      <c r="G30" s="12">
        <f aca="true" t="shared" si="5" ref="G30:L30">SUM(G28+F30)</f>
        <v>1031</v>
      </c>
      <c r="H30" s="12">
        <f t="shared" si="5"/>
        <v>1450</v>
      </c>
      <c r="I30" s="12">
        <f t="shared" si="5"/>
        <v>1956</v>
      </c>
      <c r="J30" s="12">
        <f t="shared" si="5"/>
        <v>2394</v>
      </c>
      <c r="K30" s="12">
        <f t="shared" si="5"/>
        <v>2786</v>
      </c>
      <c r="L30" s="12">
        <f t="shared" si="5"/>
        <v>3258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3" ht="9.75">
      <c r="B31" s="59">
        <v>7</v>
      </c>
      <c r="C31" s="66">
        <v>96</v>
      </c>
      <c r="D31" s="5" t="s">
        <v>44</v>
      </c>
      <c r="E31" s="61">
        <f>SUM(L34)</f>
        <v>2964</v>
      </c>
      <c r="F31" s="6">
        <v>14.87</v>
      </c>
      <c r="G31" s="6">
        <v>1.39</v>
      </c>
      <c r="H31" s="6">
        <v>6.43</v>
      </c>
      <c r="I31" s="6">
        <v>30.64</v>
      </c>
      <c r="J31" s="6">
        <v>4.63</v>
      </c>
      <c r="K31" s="6">
        <v>19.75</v>
      </c>
      <c r="L31" s="7" t="s">
        <v>229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43" ht="9.75">
      <c r="B32" s="59"/>
      <c r="C32" s="66"/>
      <c r="D32" s="8" t="s">
        <v>45</v>
      </c>
      <c r="E32" s="62"/>
      <c r="F32" s="9">
        <v>497</v>
      </c>
      <c r="G32" s="9">
        <v>502</v>
      </c>
      <c r="H32" s="9">
        <v>299</v>
      </c>
      <c r="I32" s="9">
        <v>438</v>
      </c>
      <c r="J32" s="9">
        <v>461</v>
      </c>
      <c r="K32" s="9">
        <v>284</v>
      </c>
      <c r="L32" s="9">
        <v>483</v>
      </c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:43" ht="9.75">
      <c r="B33" s="59"/>
      <c r="C33" s="66"/>
      <c r="D33" s="8"/>
      <c r="E33" s="62"/>
      <c r="F33" s="9">
        <v>-1.2</v>
      </c>
      <c r="G33" s="10"/>
      <c r="H33" s="10"/>
      <c r="I33" s="10">
        <v>-3.4</v>
      </c>
      <c r="J33" s="10">
        <v>0</v>
      </c>
      <c r="K33" s="9"/>
      <c r="L33" s="9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:43" ht="9.75">
      <c r="B34" s="59"/>
      <c r="C34" s="66"/>
      <c r="D34" s="11" t="s">
        <v>46</v>
      </c>
      <c r="E34" s="63"/>
      <c r="F34" s="12">
        <f>SUM(F32)</f>
        <v>497</v>
      </c>
      <c r="G34" s="12">
        <f aca="true" t="shared" si="6" ref="G34:L34">SUM(G32+F34)</f>
        <v>999</v>
      </c>
      <c r="H34" s="12">
        <f t="shared" si="6"/>
        <v>1298</v>
      </c>
      <c r="I34" s="12">
        <f t="shared" si="6"/>
        <v>1736</v>
      </c>
      <c r="J34" s="12">
        <f t="shared" si="6"/>
        <v>2197</v>
      </c>
      <c r="K34" s="12">
        <f t="shared" si="6"/>
        <v>2481</v>
      </c>
      <c r="L34" s="12">
        <f t="shared" si="6"/>
        <v>2964</v>
      </c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:43" ht="9.75">
      <c r="B35" s="59">
        <v>8</v>
      </c>
      <c r="C35" s="66">
        <v>88</v>
      </c>
      <c r="D35" s="5" t="s">
        <v>26</v>
      </c>
      <c r="E35" s="61">
        <f>SUM(L38)</f>
        <v>2905</v>
      </c>
      <c r="F35" s="6">
        <v>15.65</v>
      </c>
      <c r="G35" s="6">
        <v>1.33</v>
      </c>
      <c r="H35" s="6">
        <v>9.41</v>
      </c>
      <c r="I35" s="6">
        <v>31.35</v>
      </c>
      <c r="J35" s="6">
        <v>4.34</v>
      </c>
      <c r="K35" s="6">
        <v>32.09</v>
      </c>
      <c r="L35" s="7" t="s">
        <v>223</v>
      </c>
      <c r="M35" s="2" t="s">
        <v>303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2:43" ht="9.75">
      <c r="B36" s="59"/>
      <c r="C36" s="66"/>
      <c r="D36" s="8" t="s">
        <v>27</v>
      </c>
      <c r="E36" s="62"/>
      <c r="F36" s="9">
        <v>422</v>
      </c>
      <c r="G36" s="9">
        <v>439</v>
      </c>
      <c r="H36" s="9">
        <v>491</v>
      </c>
      <c r="I36" s="9">
        <v>392</v>
      </c>
      <c r="J36" s="9">
        <v>388</v>
      </c>
      <c r="K36" s="9">
        <v>516</v>
      </c>
      <c r="L36" s="9">
        <v>257</v>
      </c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2:43" ht="9.75">
      <c r="B37" s="59"/>
      <c r="C37" s="66"/>
      <c r="D37" s="8"/>
      <c r="E37" s="62"/>
      <c r="F37" s="9">
        <v>-2.3</v>
      </c>
      <c r="G37" s="10"/>
      <c r="H37" s="10"/>
      <c r="I37" s="10">
        <v>-3.4</v>
      </c>
      <c r="J37" s="10">
        <v>-0.1</v>
      </c>
      <c r="K37" s="9"/>
      <c r="L37" s="9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2:43" ht="9.75">
      <c r="B38" s="59"/>
      <c r="C38" s="66"/>
      <c r="D38" s="11" t="s">
        <v>28</v>
      </c>
      <c r="E38" s="63"/>
      <c r="F38" s="12">
        <f>SUM(F36)</f>
        <v>422</v>
      </c>
      <c r="G38" s="12">
        <f aca="true" t="shared" si="7" ref="G38:L38">SUM(G36+F38)</f>
        <v>861</v>
      </c>
      <c r="H38" s="12">
        <f t="shared" si="7"/>
        <v>1352</v>
      </c>
      <c r="I38" s="12">
        <f t="shared" si="7"/>
        <v>1744</v>
      </c>
      <c r="J38" s="12">
        <f t="shared" si="7"/>
        <v>2132</v>
      </c>
      <c r="K38" s="12">
        <f t="shared" si="7"/>
        <v>2648</v>
      </c>
      <c r="L38" s="12">
        <f t="shared" si="7"/>
        <v>2905</v>
      </c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2:43" ht="9.75">
      <c r="B39" s="59">
        <v>9</v>
      </c>
      <c r="C39" s="66">
        <v>89</v>
      </c>
      <c r="D39" s="5" t="s">
        <v>31</v>
      </c>
      <c r="E39" s="61">
        <f>SUM(L42)</f>
        <v>1893</v>
      </c>
      <c r="F39" s="6">
        <v>18.08</v>
      </c>
      <c r="G39" s="6">
        <v>1.18</v>
      </c>
      <c r="H39" s="6">
        <v>8.74</v>
      </c>
      <c r="I39" s="6">
        <v>32.46</v>
      </c>
      <c r="J39" s="6">
        <v>3.26</v>
      </c>
      <c r="K39" s="6">
        <v>0</v>
      </c>
      <c r="L39" s="7" t="s">
        <v>224</v>
      </c>
      <c r="M39" s="2" t="s">
        <v>304</v>
      </c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2:43" ht="9.75">
      <c r="B40" s="59"/>
      <c r="C40" s="66"/>
      <c r="D40" s="8" t="s">
        <v>32</v>
      </c>
      <c r="E40" s="62"/>
      <c r="F40" s="9">
        <v>263</v>
      </c>
      <c r="G40" s="9">
        <v>293</v>
      </c>
      <c r="H40" s="9">
        <v>447</v>
      </c>
      <c r="I40" s="9">
        <v>324</v>
      </c>
      <c r="J40" s="9">
        <v>153</v>
      </c>
      <c r="K40" s="9"/>
      <c r="L40" s="9">
        <v>413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2:43" ht="9.75">
      <c r="B41" s="59"/>
      <c r="C41" s="66"/>
      <c r="D41" s="8"/>
      <c r="E41" s="62"/>
      <c r="F41" s="9">
        <v>-2.3</v>
      </c>
      <c r="G41" s="10"/>
      <c r="H41" s="10"/>
      <c r="I41" s="10">
        <v>-3.4</v>
      </c>
      <c r="J41" s="10">
        <v>-0.4</v>
      </c>
      <c r="K41" s="9"/>
      <c r="L41" s="9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2:43" ht="9.75">
      <c r="B42" s="59"/>
      <c r="C42" s="66"/>
      <c r="D42" s="11" t="s">
        <v>33</v>
      </c>
      <c r="E42" s="63"/>
      <c r="F42" s="12">
        <f>SUM(F40)</f>
        <v>263</v>
      </c>
      <c r="G42" s="12">
        <f aca="true" t="shared" si="8" ref="G42:L42">SUM(G40+F42)</f>
        <v>556</v>
      </c>
      <c r="H42" s="12">
        <f t="shared" si="8"/>
        <v>1003</v>
      </c>
      <c r="I42" s="12">
        <f t="shared" si="8"/>
        <v>1327</v>
      </c>
      <c r="J42" s="12">
        <f t="shared" si="8"/>
        <v>1480</v>
      </c>
      <c r="K42" s="12">
        <f t="shared" si="8"/>
        <v>1480</v>
      </c>
      <c r="L42" s="12">
        <f t="shared" si="8"/>
        <v>1893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9.75">
      <c r="B43" s="59">
        <v>10</v>
      </c>
      <c r="C43" s="66">
        <v>87</v>
      </c>
      <c r="D43" s="5" t="s">
        <v>29</v>
      </c>
      <c r="E43" s="61">
        <f>SUM(L46)</f>
        <v>0</v>
      </c>
      <c r="F43" s="6">
        <v>15.93</v>
      </c>
      <c r="G43" s="6">
        <v>1.3</v>
      </c>
      <c r="H43" s="6">
        <v>6.53</v>
      </c>
      <c r="I43" s="6">
        <v>32.16</v>
      </c>
      <c r="J43" s="6"/>
      <c r="K43" s="6" t="s">
        <v>211</v>
      </c>
      <c r="L43" s="7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ht="9.75">
      <c r="B44" s="59"/>
      <c r="C44" s="66"/>
      <c r="D44" s="8" t="s">
        <v>30</v>
      </c>
      <c r="E44" s="62"/>
      <c r="F44" s="9">
        <v>406</v>
      </c>
      <c r="G44" s="9">
        <v>409</v>
      </c>
      <c r="H44" s="9">
        <v>396</v>
      </c>
      <c r="I44" s="9">
        <v>342</v>
      </c>
      <c r="J44" s="9"/>
      <c r="K44" s="9"/>
      <c r="L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2:43" ht="9.75">
      <c r="B45" s="59"/>
      <c r="C45" s="66"/>
      <c r="D45" s="8"/>
      <c r="E45" s="62"/>
      <c r="F45" s="9">
        <v>-2.3</v>
      </c>
      <c r="G45" s="10"/>
      <c r="H45" s="10"/>
      <c r="I45" s="10">
        <v>-3.4</v>
      </c>
      <c r="J45" s="10"/>
      <c r="K45" s="9"/>
      <c r="L45" s="9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2:43" ht="9.75">
      <c r="B46" s="59"/>
      <c r="C46" s="66"/>
      <c r="D46" s="11" t="s">
        <v>22</v>
      </c>
      <c r="E46" s="63"/>
      <c r="F46" s="12">
        <f>SUM(F44)</f>
        <v>406</v>
      </c>
      <c r="G46" s="12">
        <f>SUM(G44+F46)</f>
        <v>815</v>
      </c>
      <c r="H46" s="12">
        <f>SUM(H44+G46)</f>
        <v>1211</v>
      </c>
      <c r="I46" s="12">
        <f>SUM(I44+H46)</f>
        <v>1553</v>
      </c>
      <c r="J46" s="12"/>
      <c r="K46" s="12"/>
      <c r="L46" s="12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2:43" ht="11.25" customHeight="1">
      <c r="B47" s="2"/>
      <c r="C47" s="2"/>
      <c r="D47" s="2"/>
      <c r="E47" s="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2:43" ht="11.25" customHeight="1">
      <c r="B48" s="2"/>
      <c r="C48" s="2"/>
      <c r="D48" s="2"/>
      <c r="E48" s="2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2:43" ht="11.25" customHeight="1">
      <c r="B49" s="2"/>
      <c r="C49" s="2"/>
      <c r="D49" s="2"/>
      <c r="E49" s="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2:43" ht="11.25" customHeight="1">
      <c r="B50" s="2"/>
      <c r="C50" s="2"/>
      <c r="D50" s="2"/>
      <c r="E50" s="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2:12" ht="9.75">
      <c r="B51" s="73"/>
      <c r="C51" s="67"/>
      <c r="D51" s="3"/>
      <c r="E51" s="73"/>
      <c r="F51" s="18"/>
      <c r="G51" s="18"/>
      <c r="H51" s="18"/>
      <c r="I51" s="18"/>
      <c r="J51" s="18"/>
      <c r="K51" s="18"/>
      <c r="L51" s="4"/>
    </row>
    <row r="52" spans="2:12" ht="9.75">
      <c r="B52" s="73"/>
      <c r="C52" s="67"/>
      <c r="D52" s="3"/>
      <c r="E52" s="73"/>
      <c r="F52" s="4"/>
      <c r="G52" s="4"/>
      <c r="H52" s="4"/>
      <c r="I52" s="4"/>
      <c r="J52" s="4"/>
      <c r="K52" s="4"/>
      <c r="L52" s="4"/>
    </row>
    <row r="53" spans="2:12" ht="9.75">
      <c r="B53" s="73"/>
      <c r="C53" s="67"/>
      <c r="D53" s="3"/>
      <c r="E53" s="73"/>
      <c r="F53" s="4"/>
      <c r="G53" s="40"/>
      <c r="H53" s="40"/>
      <c r="I53" s="40"/>
      <c r="J53" s="40"/>
      <c r="K53" s="4"/>
      <c r="L53" s="4"/>
    </row>
    <row r="54" spans="2:12" ht="9.75">
      <c r="B54" s="73"/>
      <c r="C54" s="67"/>
      <c r="D54" s="3"/>
      <c r="E54" s="73"/>
      <c r="F54" s="4"/>
      <c r="G54" s="4"/>
      <c r="H54" s="4"/>
      <c r="I54" s="4"/>
      <c r="J54" s="4"/>
      <c r="K54" s="4"/>
      <c r="L54" s="4"/>
    </row>
    <row r="55" spans="2:12" ht="9.75">
      <c r="B55" s="67"/>
      <c r="C55" s="67"/>
      <c r="D55" s="3"/>
      <c r="E55" s="73"/>
      <c r="F55" s="18"/>
      <c r="G55" s="18"/>
      <c r="H55" s="18"/>
      <c r="I55" s="18"/>
      <c r="J55" s="18"/>
      <c r="K55" s="18"/>
      <c r="L55" s="4"/>
    </row>
    <row r="56" spans="2:12" ht="9.75">
      <c r="B56" s="67"/>
      <c r="C56" s="67"/>
      <c r="D56" s="3"/>
      <c r="E56" s="73"/>
      <c r="F56" s="4"/>
      <c r="G56" s="4"/>
      <c r="H56" s="4"/>
      <c r="I56" s="4"/>
      <c r="J56" s="4"/>
      <c r="K56" s="4"/>
      <c r="L56" s="4"/>
    </row>
    <row r="57" spans="2:12" ht="9.75">
      <c r="B57" s="67"/>
      <c r="C57" s="67"/>
      <c r="D57" s="3"/>
      <c r="E57" s="73"/>
      <c r="F57" s="4"/>
      <c r="G57" s="40"/>
      <c r="H57" s="40"/>
      <c r="I57" s="40"/>
      <c r="J57" s="40"/>
      <c r="K57" s="4"/>
      <c r="L57" s="4"/>
    </row>
    <row r="58" spans="2:12" ht="9.75">
      <c r="B58" s="67"/>
      <c r="C58" s="67"/>
      <c r="D58" s="3"/>
      <c r="E58" s="73"/>
      <c r="F58" s="4"/>
      <c r="G58" s="4"/>
      <c r="H58" s="4"/>
      <c r="I58" s="4"/>
      <c r="J58" s="4"/>
      <c r="K58" s="4"/>
      <c r="L58" s="4"/>
    </row>
    <row r="59" spans="2:12" ht="9.75">
      <c r="B59" s="67"/>
      <c r="C59" s="67"/>
      <c r="D59" s="3"/>
      <c r="E59" s="73"/>
      <c r="F59" s="18"/>
      <c r="G59" s="18"/>
      <c r="H59" s="18"/>
      <c r="I59" s="18"/>
      <c r="J59" s="18"/>
      <c r="K59" s="18"/>
      <c r="L59" s="4"/>
    </row>
    <row r="60" spans="2:12" ht="9.75">
      <c r="B60" s="67"/>
      <c r="C60" s="67"/>
      <c r="D60" s="3"/>
      <c r="E60" s="73"/>
      <c r="F60" s="4"/>
      <c r="G60" s="4"/>
      <c r="H60" s="4"/>
      <c r="I60" s="4"/>
      <c r="J60" s="4"/>
      <c r="K60" s="4"/>
      <c r="L60" s="4"/>
    </row>
    <row r="61" spans="2:12" ht="9.75">
      <c r="B61" s="67"/>
      <c r="C61" s="67"/>
      <c r="D61" s="3"/>
      <c r="E61" s="73"/>
      <c r="F61" s="4"/>
      <c r="G61" s="40"/>
      <c r="H61" s="40"/>
      <c r="I61" s="40"/>
      <c r="J61" s="40"/>
      <c r="K61" s="4"/>
      <c r="L61" s="4"/>
    </row>
    <row r="62" spans="2:12" ht="9.75">
      <c r="B62" s="67"/>
      <c r="C62" s="67"/>
      <c r="D62" s="3"/>
      <c r="E62" s="73"/>
      <c r="F62" s="4"/>
      <c r="G62" s="4"/>
      <c r="H62" s="4"/>
      <c r="I62" s="4"/>
      <c r="J62" s="4"/>
      <c r="K62" s="4"/>
      <c r="L62" s="4"/>
    </row>
    <row r="63" spans="2:12" ht="9.75">
      <c r="B63" s="67"/>
      <c r="C63" s="67"/>
      <c r="D63" s="3"/>
      <c r="E63" s="73"/>
      <c r="F63" s="18"/>
      <c r="G63" s="18"/>
      <c r="H63" s="18"/>
      <c r="I63" s="18"/>
      <c r="J63" s="18"/>
      <c r="K63" s="18"/>
      <c r="L63" s="4"/>
    </row>
    <row r="64" spans="2:12" ht="9.75">
      <c r="B64" s="67"/>
      <c r="C64" s="67"/>
      <c r="D64" s="3"/>
      <c r="E64" s="73"/>
      <c r="F64" s="4"/>
      <c r="G64" s="4"/>
      <c r="H64" s="4"/>
      <c r="I64" s="4"/>
      <c r="J64" s="4"/>
      <c r="K64" s="4"/>
      <c r="L64" s="4"/>
    </row>
    <row r="65" spans="2:12" ht="9.75">
      <c r="B65" s="67"/>
      <c r="C65" s="67"/>
      <c r="D65" s="3"/>
      <c r="E65" s="73"/>
      <c r="F65" s="4"/>
      <c r="G65" s="40"/>
      <c r="H65" s="40"/>
      <c r="I65" s="40"/>
      <c r="J65" s="40"/>
      <c r="K65" s="4"/>
      <c r="L65" s="4"/>
    </row>
    <row r="66" spans="2:12" ht="9.75">
      <c r="B66" s="67"/>
      <c r="C66" s="67"/>
      <c r="D66" s="3"/>
      <c r="E66" s="73"/>
      <c r="F66" s="4"/>
      <c r="G66" s="4"/>
      <c r="H66" s="4"/>
      <c r="I66" s="4"/>
      <c r="J66" s="4"/>
      <c r="K66" s="4"/>
      <c r="L66" s="4"/>
    </row>
    <row r="67" ht="12.75">
      <c r="E67" s="19"/>
    </row>
    <row r="68" ht="12.75">
      <c r="E68" s="19"/>
    </row>
    <row r="69" ht="12.75">
      <c r="E69" s="19"/>
    </row>
    <row r="70" ht="12.75">
      <c r="E70" s="19"/>
    </row>
    <row r="71" ht="12.75">
      <c r="E71" s="19"/>
    </row>
    <row r="72" ht="12.75">
      <c r="E72" s="19"/>
    </row>
    <row r="73" ht="12.75">
      <c r="E73" s="19"/>
    </row>
    <row r="74" ht="12.75">
      <c r="E74" s="19"/>
    </row>
    <row r="75" ht="12.75">
      <c r="E75" s="19"/>
    </row>
    <row r="76" ht="12.75">
      <c r="E76" s="19"/>
    </row>
    <row r="77" ht="12.75">
      <c r="E77" s="19"/>
    </row>
    <row r="78" ht="12.75">
      <c r="E78" s="19"/>
    </row>
    <row r="79" ht="12.75">
      <c r="E79" s="19"/>
    </row>
    <row r="80" ht="12.75">
      <c r="E80" s="19"/>
    </row>
    <row r="81" ht="12.75">
      <c r="E81" s="19"/>
    </row>
    <row r="82" ht="12.75">
      <c r="E82" s="19"/>
    </row>
    <row r="83" ht="12.75">
      <c r="E83" s="19"/>
    </row>
    <row r="84" ht="12.75">
      <c r="E84" s="19"/>
    </row>
    <row r="85" ht="12.75">
      <c r="E85" s="19"/>
    </row>
    <row r="86" ht="12.75">
      <c r="E86" s="19"/>
    </row>
    <row r="87" ht="12.75">
      <c r="E87" s="19"/>
    </row>
    <row r="88" ht="12.75">
      <c r="E88" s="19"/>
    </row>
    <row r="89" ht="12.75">
      <c r="E89" s="19"/>
    </row>
    <row r="90" ht="12.75">
      <c r="E90" s="19"/>
    </row>
    <row r="91" ht="12.75">
      <c r="E91" s="19"/>
    </row>
    <row r="92" ht="12.75">
      <c r="E92" s="19"/>
    </row>
    <row r="93" ht="12.75">
      <c r="E93" s="19"/>
    </row>
    <row r="94" ht="12.75">
      <c r="E94" s="19"/>
    </row>
    <row r="95" ht="12.75">
      <c r="E95" s="19"/>
    </row>
    <row r="96" ht="12.75">
      <c r="E96" s="19"/>
    </row>
    <row r="97" ht="12.75">
      <c r="E97" s="19"/>
    </row>
    <row r="98" ht="12.75">
      <c r="E98" s="19"/>
    </row>
    <row r="99" ht="12.75">
      <c r="E99" s="19"/>
    </row>
    <row r="100" ht="12.75">
      <c r="E100" s="19"/>
    </row>
    <row r="101" ht="12.75">
      <c r="E101" s="19"/>
    </row>
    <row r="102" ht="12.75">
      <c r="E102" s="19"/>
    </row>
    <row r="103" ht="12.75">
      <c r="E103" s="19"/>
    </row>
    <row r="104" ht="12.75">
      <c r="E104" s="19"/>
    </row>
    <row r="105" ht="12.75">
      <c r="E105" s="19"/>
    </row>
  </sheetData>
  <sheetProtection/>
  <mergeCells count="44">
    <mergeCell ref="B43:B46"/>
    <mergeCell ref="C43:C46"/>
    <mergeCell ref="E43:E46"/>
    <mergeCell ref="E27:E30"/>
    <mergeCell ref="B27:B30"/>
    <mergeCell ref="C27:C30"/>
    <mergeCell ref="B39:B42"/>
    <mergeCell ref="C39:C42"/>
    <mergeCell ref="E39:E42"/>
    <mergeCell ref="B7:B10"/>
    <mergeCell ref="C7:C10"/>
    <mergeCell ref="E7:E10"/>
    <mergeCell ref="B35:B38"/>
    <mergeCell ref="C35:C38"/>
    <mergeCell ref="E35:E38"/>
    <mergeCell ref="B15:B18"/>
    <mergeCell ref="B11:B14"/>
    <mergeCell ref="C11:C14"/>
    <mergeCell ref="E11:E14"/>
    <mergeCell ref="B19:B22"/>
    <mergeCell ref="C19:C22"/>
    <mergeCell ref="E19:E22"/>
    <mergeCell ref="C15:C18"/>
    <mergeCell ref="E15:E18"/>
    <mergeCell ref="E59:E62"/>
    <mergeCell ref="B51:B54"/>
    <mergeCell ref="C51:C54"/>
    <mergeCell ref="E51:E54"/>
    <mergeCell ref="B23:B26"/>
    <mergeCell ref="C23:C26"/>
    <mergeCell ref="E23:E26"/>
    <mergeCell ref="B31:B34"/>
    <mergeCell ref="C31:C34"/>
    <mergeCell ref="E31:E34"/>
    <mergeCell ref="B1:L1"/>
    <mergeCell ref="B2:L3"/>
    <mergeCell ref="B63:B66"/>
    <mergeCell ref="C63:C66"/>
    <mergeCell ref="E63:E66"/>
    <mergeCell ref="B55:B58"/>
    <mergeCell ref="C55:C58"/>
    <mergeCell ref="E55:E58"/>
    <mergeCell ref="B59:B62"/>
    <mergeCell ref="C59:C62"/>
  </mergeCells>
  <printOptions/>
  <pageMargins left="0.6692913385826772" right="0.5118110236220472" top="0.35433070866141736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Hunter</dc:creator>
  <cp:keywords/>
  <dc:description/>
  <cp:lastModifiedBy>ROBBIE</cp:lastModifiedBy>
  <cp:lastPrinted>2003-08-04T08:48:31Z</cp:lastPrinted>
  <dcterms:created xsi:type="dcterms:W3CDTF">2003-07-29T18:22:14Z</dcterms:created>
  <dcterms:modified xsi:type="dcterms:W3CDTF">2014-02-21T15:28:20Z</dcterms:modified>
  <cp:category/>
  <cp:version/>
  <cp:contentType/>
  <cp:contentStatus/>
</cp:coreProperties>
</file>